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_K\Desktop\"/>
    </mc:Choice>
  </mc:AlternateContent>
  <xr:revisionPtr revIDLastSave="0" documentId="13_ncr:1_{BECD8479-6081-4D48-9FC0-B0CF372C17F5}" xr6:coauthVersionLast="47" xr6:coauthVersionMax="47" xr10:uidLastSave="{00000000-0000-0000-0000-000000000000}"/>
  <bookViews>
    <workbookView xWindow="4380" yWindow="195" windowWidth="20010" windowHeight="14985" activeTab="12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E" sheetId="5" r:id="rId5"/>
    <sheet name="t,2" sheetId="6" r:id="rId6"/>
    <sheet name="t.3.1" sheetId="8" r:id="rId7"/>
    <sheet name="t.3.2" sheetId="9" r:id="rId8"/>
    <sheet name="t.3.3" sheetId="10" r:id="rId9"/>
    <sheet name="t.4" sheetId="11" r:id="rId10"/>
    <sheet name="t.5" sheetId="12" r:id="rId11"/>
    <sheet name="t.6" sheetId="13" r:id="rId12"/>
    <sheet name="final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4" l="1"/>
  <c r="F40" i="14"/>
  <c r="D40" i="14"/>
  <c r="F39" i="11"/>
  <c r="G39" i="11"/>
  <c r="E39" i="11"/>
  <c r="F39" i="12"/>
  <c r="G39" i="12"/>
  <c r="E39" i="12"/>
  <c r="F39" i="13"/>
  <c r="G39" i="13"/>
  <c r="E39" i="13"/>
  <c r="E39" i="14"/>
  <c r="F39" i="14"/>
  <c r="D39" i="14"/>
  <c r="F4" i="14"/>
  <c r="F5" i="14" s="1"/>
  <c r="E4" i="14"/>
  <c r="E5" i="14" s="1"/>
  <c r="D4" i="14"/>
  <c r="D5" i="14" s="1"/>
  <c r="C39" i="13"/>
  <c r="G31" i="13"/>
  <c r="G13" i="13"/>
  <c r="G5" i="13"/>
  <c r="G35" i="13" s="1"/>
  <c r="F5" i="13"/>
  <c r="F31" i="13" s="1"/>
  <c r="G4" i="13"/>
  <c r="F4" i="13"/>
  <c r="E4" i="13"/>
  <c r="E5" i="13" s="1"/>
  <c r="C39" i="12"/>
  <c r="F5" i="12"/>
  <c r="F35" i="12" s="1"/>
  <c r="E5" i="12"/>
  <c r="G4" i="12"/>
  <c r="G5" i="12" s="1"/>
  <c r="F4" i="12"/>
  <c r="E4" i="12"/>
  <c r="G31" i="11"/>
  <c r="G25" i="11"/>
  <c r="F13" i="11"/>
  <c r="E11" i="11"/>
  <c r="F11" i="11"/>
  <c r="G11" i="11"/>
  <c r="E12" i="11"/>
  <c r="F12" i="11"/>
  <c r="G12" i="11"/>
  <c r="E13" i="11"/>
  <c r="G13" i="11"/>
  <c r="E14" i="11"/>
  <c r="F14" i="11"/>
  <c r="G14" i="11"/>
  <c r="E15" i="11"/>
  <c r="F15" i="11"/>
  <c r="G15" i="11"/>
  <c r="E16" i="11"/>
  <c r="F16" i="11"/>
  <c r="G16" i="11"/>
  <c r="E17" i="11"/>
  <c r="F17" i="11"/>
  <c r="G17" i="11"/>
  <c r="E18" i="11"/>
  <c r="F18" i="11"/>
  <c r="G18" i="11"/>
  <c r="E19" i="11"/>
  <c r="F19" i="11"/>
  <c r="G19" i="11"/>
  <c r="E20" i="11"/>
  <c r="F20" i="11"/>
  <c r="G20" i="11"/>
  <c r="E21" i="11"/>
  <c r="F21" i="11"/>
  <c r="G21" i="11"/>
  <c r="E22" i="11"/>
  <c r="F22" i="11"/>
  <c r="G22" i="11"/>
  <c r="E23" i="11"/>
  <c r="F23" i="11"/>
  <c r="G23" i="11"/>
  <c r="E24" i="11"/>
  <c r="F24" i="11"/>
  <c r="G24" i="11"/>
  <c r="E25" i="11"/>
  <c r="F25" i="11"/>
  <c r="E26" i="11"/>
  <c r="F26" i="11"/>
  <c r="G26" i="11"/>
  <c r="E27" i="11"/>
  <c r="F27" i="11"/>
  <c r="G27" i="11"/>
  <c r="E28" i="11"/>
  <c r="F28" i="11"/>
  <c r="G28" i="11"/>
  <c r="E29" i="11"/>
  <c r="F29" i="11"/>
  <c r="G29" i="11"/>
  <c r="E30" i="11"/>
  <c r="F30" i="11"/>
  <c r="G30" i="11"/>
  <c r="E31" i="11"/>
  <c r="F31" i="11"/>
  <c r="E32" i="11"/>
  <c r="F32" i="11"/>
  <c r="G32" i="11"/>
  <c r="E33" i="11"/>
  <c r="F33" i="11"/>
  <c r="G33" i="11"/>
  <c r="E34" i="11"/>
  <c r="F34" i="11"/>
  <c r="G34" i="11"/>
  <c r="E35" i="11"/>
  <c r="F35" i="11"/>
  <c r="G35" i="11"/>
  <c r="E36" i="11"/>
  <c r="F36" i="11"/>
  <c r="G36" i="11"/>
  <c r="E37" i="11"/>
  <c r="F37" i="11"/>
  <c r="G37" i="11"/>
  <c r="G10" i="11"/>
  <c r="F10" i="11"/>
  <c r="E10" i="11"/>
  <c r="F5" i="11"/>
  <c r="G5" i="11"/>
  <c r="E5" i="11"/>
  <c r="F4" i="11"/>
  <c r="G4" i="11"/>
  <c r="E4" i="11"/>
  <c r="C39" i="11"/>
  <c r="C30" i="10"/>
  <c r="D15" i="9"/>
  <c r="D2" i="9"/>
  <c r="D3" i="9"/>
  <c r="D4" i="9"/>
  <c r="D5" i="9"/>
  <c r="D6" i="9"/>
  <c r="D7" i="9"/>
  <c r="D8" i="9"/>
  <c r="D9" i="9"/>
  <c r="D10" i="9"/>
  <c r="D11" i="9"/>
  <c r="D12" i="9"/>
  <c r="D13" i="9"/>
  <c r="D1" i="9"/>
  <c r="D22" i="8"/>
  <c r="D170" i="8" s="1"/>
  <c r="C15" i="9"/>
  <c r="D168" i="8"/>
  <c r="D152" i="8"/>
  <c r="D148" i="8"/>
  <c r="D146" i="8"/>
  <c r="D42" i="8"/>
  <c r="D37" i="8"/>
  <c r="D27" i="8"/>
  <c r="D15" i="8"/>
  <c r="C170" i="8"/>
  <c r="E25" i="13" l="1"/>
  <c r="E13" i="13"/>
  <c r="E35" i="13"/>
  <c r="E16" i="13"/>
  <c r="E36" i="13"/>
  <c r="E24" i="13"/>
  <c r="F25" i="13"/>
  <c r="F24" i="13"/>
  <c r="F16" i="13"/>
  <c r="G24" i="13"/>
  <c r="F35" i="13"/>
  <c r="G36" i="13"/>
  <c r="F13" i="13"/>
  <c r="G16" i="13"/>
  <c r="G36" i="12"/>
  <c r="G24" i="12"/>
  <c r="G16" i="12"/>
  <c r="G25" i="12"/>
  <c r="G13" i="12"/>
  <c r="G35" i="12"/>
  <c r="G31" i="12"/>
  <c r="E13" i="12"/>
  <c r="F13" i="12"/>
  <c r="E16" i="12"/>
  <c r="E24" i="12"/>
  <c r="F16" i="12"/>
  <c r="F24" i="12"/>
  <c r="E31" i="12"/>
  <c r="E35" i="12"/>
  <c r="F36" i="12"/>
  <c r="E25" i="12"/>
  <c r="F25" i="12"/>
  <c r="E36" i="12"/>
  <c r="F31" i="12"/>
</calcChain>
</file>

<file path=xl/sharedStrings.xml><?xml version="1.0" encoding="utf-8"?>
<sst xmlns="http://schemas.openxmlformats.org/spreadsheetml/2006/main" count="2120" uniqueCount="432">
  <si>
    <t>Даниел Илиев Койнов</t>
  </si>
  <si>
    <t>ППМГ "Нанчо Попович"</t>
  </si>
  <si>
    <t>Школа А&amp;Б</t>
  </si>
  <si>
    <t>Шумен</t>
  </si>
  <si>
    <t>Веселин Николаев Маркович</t>
  </si>
  <si>
    <t>МГ "Д-р Петър Берон"</t>
  </si>
  <si>
    <t>Варна</t>
  </si>
  <si>
    <t>Борис Владимиров Михов</t>
  </si>
  <si>
    <t>СМГ „Паисий Хилендарски”</t>
  </si>
  <si>
    <t>Школа "Олимпийци"</t>
  </si>
  <si>
    <t>София</t>
  </si>
  <si>
    <t>Ясен Пламенов Пенчев</t>
  </si>
  <si>
    <t>ПМГ "Акад. Иван Гюзелев"</t>
  </si>
  <si>
    <t>Габрово</t>
  </si>
  <si>
    <t>Александър Мирославов Гатев</t>
  </si>
  <si>
    <t>Андрей Здравков Стефанов</t>
  </si>
  <si>
    <t>ПЧМГ</t>
  </si>
  <si>
    <t>Петър Велиславов Михов</t>
  </si>
  <si>
    <t>Деян Деянов Хаджи-Манич</t>
  </si>
  <si>
    <t>Дениз Тунай Потурлиев</t>
  </si>
  <si>
    <t>МГ "Гео Милев"</t>
  </si>
  <si>
    <t>ЦРД-Плевен</t>
  </si>
  <si>
    <t>Плевен</t>
  </si>
  <si>
    <t>Велислав Петров Гърков</t>
  </si>
  <si>
    <t>Добромир Добромиров Ангелов</t>
  </si>
  <si>
    <t>Калоян Георгиев Еленков</t>
  </si>
  <si>
    <t>Боян Ивайлов Георгиев</t>
  </si>
  <si>
    <t>НПМГ „Акад. Любомир Чакалов”</t>
  </si>
  <si>
    <t>Константин Константинов Томов</t>
  </si>
  <si>
    <t>Георги Георгиев Славчев</t>
  </si>
  <si>
    <t>Георги Мартинов Петков</t>
  </si>
  <si>
    <t>Огнян Мирославов Йоргов</t>
  </si>
  <si>
    <t>Нора Огнянова Паскалева</t>
  </si>
  <si>
    <t>Американски колеж в София</t>
  </si>
  <si>
    <t>Емилиана Иванова Димитрова</t>
  </si>
  <si>
    <t>СМГ</t>
  </si>
  <si>
    <t>Весела Георгиева Николова</t>
  </si>
  <si>
    <t>Теодор Цветалинов Тотев</t>
  </si>
  <si>
    <t>ТУЕС</t>
  </si>
  <si>
    <t>Андон Десиславов Тепавичаров</t>
  </si>
  <si>
    <t>Велислав Васков Борисов</t>
  </si>
  <si>
    <t>МГ "Академик Кирил Попов"</t>
  </si>
  <si>
    <t>Пловдив</t>
  </si>
  <si>
    <t>Ерик Паскалев</t>
  </si>
  <si>
    <t>Александър Петров Георгиев</t>
  </si>
  <si>
    <t>Рени Огнянова Паскалева</t>
  </si>
  <si>
    <t>Михаил Илиянов Михалев</t>
  </si>
  <si>
    <t>ПМГ „Акад. Иван Гюзелев”</t>
  </si>
  <si>
    <t>Нели Цветанова Цоканова</t>
  </si>
  <si>
    <t>Лазар Делянов Тодоров</t>
  </si>
  <si>
    <t>Александър Иванов Коджабашийски</t>
  </si>
  <si>
    <t>Борис Димитров Ангелов</t>
  </si>
  <si>
    <t>Кръстан Асенов Драганов</t>
  </si>
  <si>
    <t>Здравко Светлозаров Николов</t>
  </si>
  <si>
    <t>ППМГ „Нанчо Попович”</t>
  </si>
  <si>
    <t>Серкан Садретин Рашид</t>
  </si>
  <si>
    <t>Мария Тодорова Тодорова</t>
  </si>
  <si>
    <t>Стефан Ивайлов Стоянов</t>
  </si>
  <si>
    <t>Виктор Божидаров Зашев</t>
  </si>
  <si>
    <t>Станислава Димова Василева</t>
  </si>
  <si>
    <t>Калоян Августинов Маринов</t>
  </si>
  <si>
    <t>Даниел Николаев Гетов</t>
  </si>
  <si>
    <t>Иван Станимиров Атанасов</t>
  </si>
  <si>
    <t>Грасиела Тодорова Атанасова</t>
  </si>
  <si>
    <t>Симона Николаева Христова</t>
  </si>
  <si>
    <t>Преслав Митков Тошев</t>
  </si>
  <si>
    <t>МГ „Баба Тонка”</t>
  </si>
  <si>
    <t>ЦПЛР-ЦУТНТ - Русе</t>
  </si>
  <si>
    <t>Русе</t>
  </si>
  <si>
    <t>Нермин Хюсмен Идириз</t>
  </si>
  <si>
    <t>Мартин Недков Недев</t>
  </si>
  <si>
    <t>ПМГ „Акад. Боян Петканчин”</t>
  </si>
  <si>
    <t>Хасково</t>
  </si>
  <si>
    <t>Димитър Борисов Станимиров</t>
  </si>
  <si>
    <t>Академия „Никола Тесла”</t>
  </si>
  <si>
    <t>Георги Николаев Илиев</t>
  </si>
  <si>
    <t>Александър Цветомир Мургин</t>
  </si>
  <si>
    <t>Йоан Димитров Димитров</t>
  </si>
  <si>
    <t>МГ „Д-р Петър Берон”</t>
  </si>
  <si>
    <t>Калоян Тодоров Стефанов</t>
  </si>
  <si>
    <t>Кристиян Иванов Георгиев</t>
  </si>
  <si>
    <t>Владислав Иванов Костов</t>
  </si>
  <si>
    <t>Радослав Колев Рачков</t>
  </si>
  <si>
    <t>Мария Ивова Недкова</t>
  </si>
  <si>
    <t>Мартин Валериев Иванов</t>
  </si>
  <si>
    <t>Теодор Николаев Стоянов</t>
  </si>
  <si>
    <t>Живко Стилиянов Стоянов</t>
  </si>
  <si>
    <t>ЧСУ "Монтесори"</t>
  </si>
  <si>
    <t>Ралица Радославова Исаева</t>
  </si>
  <si>
    <t>Ния Даниелова Димитрова</t>
  </si>
  <si>
    <t>Явор Тошков Василев</t>
  </si>
  <si>
    <t>Величка Журион Желязкова</t>
  </si>
  <si>
    <t>МГ „Академик Кирил Попов”</t>
  </si>
  <si>
    <t>Мартин Антониев Алексиев</t>
  </si>
  <si>
    <t>ПМГ"Акад. С. Корольов"</t>
  </si>
  <si>
    <t>Благоевград</t>
  </si>
  <si>
    <t>Дея Деянова Велева</t>
  </si>
  <si>
    <t>Виктор Нивелинов Папазов</t>
  </si>
  <si>
    <t>Мая Николова Баналиева</t>
  </si>
  <si>
    <t>Георги Владимиров Карадаков</t>
  </si>
  <si>
    <t>Георги Георгиев Енчев</t>
  </si>
  <si>
    <t>Кристалин Красимиров Железчев</t>
  </si>
  <si>
    <t>ППМГ "Акад. Никола Обрешков"</t>
  </si>
  <si>
    <t>Бургас</t>
  </si>
  <si>
    <t>Георги Костадинов Костадинов</t>
  </si>
  <si>
    <t>Никола Николаев Жеков</t>
  </si>
  <si>
    <t>Антон Иванов Кремов</t>
  </si>
  <si>
    <t>СофтУни БУДИТЕЛ</t>
  </si>
  <si>
    <t>Валентин Николаев Филипов</t>
  </si>
  <si>
    <t>Никола Димитров Лилов</t>
  </si>
  <si>
    <t>ПМГ "Акад. Боян Петканчин"</t>
  </si>
  <si>
    <t>Виктор Калоянов Ванев</t>
  </si>
  <si>
    <t>МГ "Баба Тонка"</t>
  </si>
  <si>
    <t>ЦПЛР-ЦУТНТ - Русе, Школа "Олимпийци"</t>
  </si>
  <si>
    <t>Александър Миленов Малинов</t>
  </si>
  <si>
    <t>Иво Венциславов Иванов</t>
  </si>
  <si>
    <t>Калоян Тодоров Върбанов</t>
  </si>
  <si>
    <t>Светослав Станиславов Пенков</t>
  </si>
  <si>
    <t>Камен Руменов Събев</t>
  </si>
  <si>
    <t>Иван Мартинов Колев</t>
  </si>
  <si>
    <t>Ралица Руменова Николова</t>
  </si>
  <si>
    <t>Иван Иванов Фурнаджиев</t>
  </si>
  <si>
    <t>Борис Георгиев Марков</t>
  </si>
  <si>
    <t>Виктория Тихомирова Данчева</t>
  </si>
  <si>
    <t>Красимир Делчев Тухчиев</t>
  </si>
  <si>
    <t>Валентина Александрова Николова</t>
  </si>
  <si>
    <t>Стоян Йорданов Милев</t>
  </si>
  <si>
    <t>Лисалоте Пейтърова Бонсма</t>
  </si>
  <si>
    <t>Георги Минчев Калбаков</t>
  </si>
  <si>
    <t>НПМГ</t>
  </si>
  <si>
    <t>Георги Митков Илиев</t>
  </si>
  <si>
    <t>Венелин Борислав Ценков</t>
  </si>
  <si>
    <t>Георги Ставрев Николов</t>
  </si>
  <si>
    <t>Веселин Ивайлов Монов</t>
  </si>
  <si>
    <t>ППМГ "Акад. Иван Ценов"</t>
  </si>
  <si>
    <t>Враца</t>
  </si>
  <si>
    <t>Давид Дмитриевич Лившиц</t>
  </si>
  <si>
    <t>Росен Александров Александров</t>
  </si>
  <si>
    <t>Момчил Георгиев Гочев</t>
  </si>
  <si>
    <t>ПМГ „Васил Друмев”</t>
  </si>
  <si>
    <t>Велико Търново</t>
  </si>
  <si>
    <t>Мариян Петров Факиров</t>
  </si>
  <si>
    <t>ППМГ "Гео Милев"</t>
  </si>
  <si>
    <t>Стара Загора</t>
  </si>
  <si>
    <t>Филип Пламенов Дотков</t>
  </si>
  <si>
    <t>Александър Михайлов Ангелов</t>
  </si>
  <si>
    <t>Борис Иванов Джурков</t>
  </si>
  <si>
    <t>Борил Александров Делев</t>
  </si>
  <si>
    <t>Игор Димитров Бояджиев</t>
  </si>
  <si>
    <t>Божидар Мирославов Иванов</t>
  </si>
  <si>
    <t>Димитър Христов Тодоров</t>
  </si>
  <si>
    <t>Стефан Иванов Станев</t>
  </si>
  <si>
    <t>Иво Ивелинов Цонев</t>
  </si>
  <si>
    <t>ПМГ "Иван Вазов"</t>
  </si>
  <si>
    <t>Добрич</t>
  </si>
  <si>
    <t>Мирослав Тодоров Кавръков</t>
  </si>
  <si>
    <t>Сотир Христов Козаров</t>
  </si>
  <si>
    <t>МГ"Ак. Кирил Попов"</t>
  </si>
  <si>
    <t>Марин Емилов Недков</t>
  </si>
  <si>
    <t>Валентин Стефанов Берберов</t>
  </si>
  <si>
    <t>Йордан Илиев Тодоров</t>
  </si>
  <si>
    <t>Мирослав Ивайлов Карапенчев</t>
  </si>
  <si>
    <t>Радослав Светославов Балкански</t>
  </si>
  <si>
    <t>Самуил Станиславов Маринов</t>
  </si>
  <si>
    <t>ПМГ „Иван Вазов”</t>
  </si>
  <si>
    <t>Павлин Христов Панов</t>
  </si>
  <si>
    <t>Димитър Тихомиров Данчев</t>
  </si>
  <si>
    <t>Любомир Валери Швецов</t>
  </si>
  <si>
    <t>Преслав Александров Ламбов</t>
  </si>
  <si>
    <t>Александър Петров Пендов</t>
  </si>
  <si>
    <t>Денислав Младенов Манев</t>
  </si>
  <si>
    <t>Сава Александров Делев</t>
  </si>
  <si>
    <t>Йордан Цветанов Цоканов</t>
  </si>
  <si>
    <t>Мартин Стефанов Чавдаров</t>
  </si>
  <si>
    <t>Боян Ангелов Бояджиев</t>
  </si>
  <si>
    <t>ЧОУ „Свeта София”</t>
  </si>
  <si>
    <t>Кирил Иванов Зулямски</t>
  </si>
  <si>
    <t>Никола Георгиев Манолов</t>
  </si>
  <si>
    <t>Божан Радославов Иванов</t>
  </si>
  <si>
    <t>I СУ "Свети Седмочисленици"</t>
  </si>
  <si>
    <t>Търговище</t>
  </si>
  <si>
    <t>Виктор Лазаров Славчев</t>
  </si>
  <si>
    <t>Николай Венелинов Вълчанов</t>
  </si>
  <si>
    <t>Даниел Христов Тодоров</t>
  </si>
  <si>
    <t>Школа „Олимпийци”</t>
  </si>
  <si>
    <t>Елица Росенова Стоянова</t>
  </si>
  <si>
    <t>Мартин Владимиров Висулчев</t>
  </si>
  <si>
    <t>Николай Христов Христов</t>
  </si>
  <si>
    <t>Силвия Красимирова Петрова</t>
  </si>
  <si>
    <t>Александър Росен Стефанов</t>
  </si>
  <si>
    <t>Кристиян Кирилов Апостолов</t>
  </si>
  <si>
    <t>Добрин Калоянов Донев</t>
  </si>
  <si>
    <t>ЧОУ „Светлина”</t>
  </si>
  <si>
    <t>Фейза-Нур Фетхъева Ибрахимова</t>
  </si>
  <si>
    <t>Радослав Иванов Радославов</t>
  </si>
  <si>
    <t>Мартин Венелинов Маринов</t>
  </si>
  <si>
    <t>Технологично училище „Електронни системи”</t>
  </si>
  <si>
    <t>Виктор Мартинов Георгиев</t>
  </si>
  <si>
    <t>Калина Симеонова Симеонова</t>
  </si>
  <si>
    <t>Мартин Стефанов Златарев</t>
  </si>
  <si>
    <t>ЧОУ „Света София”</t>
  </si>
  <si>
    <t>Борислав Станимиров Дочев</t>
  </si>
  <si>
    <t>Антон Галинов Стоянов</t>
  </si>
  <si>
    <t>Михаил Миленов Иванов</t>
  </si>
  <si>
    <t>Радослав Александров Димитров</t>
  </si>
  <si>
    <t>Георги Иванов Пенчев</t>
  </si>
  <si>
    <t>Ивайло Христинов Димитров</t>
  </si>
  <si>
    <t>Калина Росенова Стоянова</t>
  </si>
  <si>
    <t>Дамян Венелинов Бояджиев</t>
  </si>
  <si>
    <t>Явор Свиленов Петракиев</t>
  </si>
  <si>
    <t>Симона Недялкова Иванова</t>
  </si>
  <si>
    <t>Иван Тодоров Георгиев</t>
  </si>
  <si>
    <t>Виктор Антонов Титов</t>
  </si>
  <si>
    <t>Теодор Красимиров Колев</t>
  </si>
  <si>
    <t>Георги Стоянов Гайдов</t>
  </si>
  <si>
    <t>Калоян Георгиев Киков</t>
  </si>
  <si>
    <t>Георги Мартинов Стоименов</t>
  </si>
  <si>
    <t>Георги Петров Георгиев</t>
  </si>
  <si>
    <t>Пресиян Пламенов Статев</t>
  </si>
  <si>
    <t>ОУ "Захари Стоянов"</t>
  </si>
  <si>
    <t>Александър Марианов Маринов</t>
  </si>
  <si>
    <t>Белослава Илиева Генова</t>
  </si>
  <si>
    <t>Ния Миленова Стефанова</t>
  </si>
  <si>
    <t>Мартин Калинов Ганчев</t>
  </si>
  <si>
    <t>Петър Александров Мурджев</t>
  </si>
  <si>
    <t>Сияна Юлиян Бандрова</t>
  </si>
  <si>
    <t>Георги Пламенов Янев</t>
  </si>
  <si>
    <t>СУ „Стоян Заимов”</t>
  </si>
  <si>
    <t>Михаил Мариянов Великов</t>
  </si>
  <si>
    <t>Йордан Калинов Иванчев</t>
  </si>
  <si>
    <t>МГ „Гео Милев”</t>
  </si>
  <si>
    <t>Богдан Георгиев Върбанов</t>
  </si>
  <si>
    <t>Иван Иванов Георгиев</t>
  </si>
  <si>
    <t>Александър Десиславов Николов</t>
  </si>
  <si>
    <t>Йоан Деянов Йорданов</t>
  </si>
  <si>
    <t>Виктор Ивелинов Имперов</t>
  </si>
  <si>
    <t>Разград</t>
  </si>
  <si>
    <t>Рая Илиан Ночева</t>
  </si>
  <si>
    <t>Свилен Николаев Рибаров</t>
  </si>
  <si>
    <t>Виктор Ивов Маринчев</t>
  </si>
  <si>
    <t>Иван Златинов Велев</t>
  </si>
  <si>
    <t>Роан Деянов Гочев</t>
  </si>
  <si>
    <t>ЦПЛР-ЦУТНТ</t>
  </si>
  <si>
    <t>Владимир Атанасов Шопов</t>
  </si>
  <si>
    <t>Антон Антонов Деков</t>
  </si>
  <si>
    <t>Християн Хараламбиев Щерев</t>
  </si>
  <si>
    <t>Алексей Андреевич Карташев</t>
  </si>
  <si>
    <t>Шиджа Донг</t>
  </si>
  <si>
    <t>Димитър Александров Шапатов</t>
  </si>
  <si>
    <t>Борис Хрисимиров Бобев</t>
  </si>
  <si>
    <t>Дамян Руменов Свободников</t>
  </si>
  <si>
    <t>Антонио Валериев Рахчев</t>
  </si>
  <si>
    <t>Михаил Божидаров Зашев</t>
  </si>
  <si>
    <t>Алекс Яворов Омаров</t>
  </si>
  <si>
    <t>Мартин Цветомиров Матов</t>
  </si>
  <si>
    <t>Мартин Атанасов Митрев</t>
  </si>
  <si>
    <t>Кирил Красимиров Зашев</t>
  </si>
  <si>
    <t>ПМГ "Акад. Сергей Корольов"</t>
  </si>
  <si>
    <t>Камен Владимиров Митев</t>
  </si>
  <si>
    <t>Калоян Христов Керацов</t>
  </si>
  <si>
    <t>ОУ "П. Р. Славейков"</t>
  </si>
  <si>
    <t>Камен Александров Топалов</t>
  </si>
  <si>
    <t>Георги Владимиров Първанов</t>
  </si>
  <si>
    <t>Карина-Мария Атанасова Йорданова</t>
  </si>
  <si>
    <t>Илия Иванов Кацаров</t>
  </si>
  <si>
    <t>СУ"Св. П. Евтимий"</t>
  </si>
  <si>
    <t>Николай Йорданов Цветанов</t>
  </si>
  <si>
    <t>Георги Росенов Благоев</t>
  </si>
  <si>
    <t>Мартин Мирославов Данчев</t>
  </si>
  <si>
    <t>Боян Георгиев Гогов</t>
  </si>
  <si>
    <t>Симона Иванова Маринова</t>
  </si>
  <si>
    <t>Панайот Панайотов Панайотов</t>
  </si>
  <si>
    <t>Иван Стоянов Кочев</t>
  </si>
  <si>
    <t>Лилия Иванова Йонкова</t>
  </si>
  <si>
    <t>Тихомир Тодоров Иванов</t>
  </si>
  <si>
    <t>Данаил Ивайлов Гатев</t>
  </si>
  <si>
    <t>Павел Калоянов Илиев</t>
  </si>
  <si>
    <t>Ясен Симеонов Янчев</t>
  </si>
  <si>
    <t>Вероника Чавдарова Мечкова</t>
  </si>
  <si>
    <t>Александра Сашева Тодорова</t>
  </si>
  <si>
    <t>Хрисияна Илиева Койнова</t>
  </si>
  <si>
    <t>Алиса Венциславова Илиева</t>
  </si>
  <si>
    <t>Габриел Кирилов Гавазки</t>
  </si>
  <si>
    <t>Антон Йорданов Марков</t>
  </si>
  <si>
    <t>ОУ "Любен Каравелов"</t>
  </si>
  <si>
    <t>Лъчезар Радославов Русев</t>
  </si>
  <si>
    <t>Александра Венциславова Пенчева</t>
  </si>
  <si>
    <t>Велимир Павлов Сивков</t>
  </si>
  <si>
    <t>Ради Пенев Христов</t>
  </si>
  <si>
    <t>Йордан Димитров Иванов</t>
  </si>
  <si>
    <t>Адриан Димитров Бончев</t>
  </si>
  <si>
    <t>Ема Александрова Сиди</t>
  </si>
  <si>
    <t>Боян Димитров Биков</t>
  </si>
  <si>
    <t>Михаил Трифонов Иванов</t>
  </si>
  <si>
    <t>Константин Олегович Червинский</t>
  </si>
  <si>
    <t>Иван Антонов Гогов</t>
  </si>
  <si>
    <t>Димитър Станиславов Дунков</t>
  </si>
  <si>
    <t>ПМГ „Христо Смирненски”</t>
  </si>
  <si>
    <t>Перник</t>
  </si>
  <si>
    <t>Христо Димитров Суванджиев</t>
  </si>
  <si>
    <t>Иванета Николова Николова</t>
  </si>
  <si>
    <t>Виктор Константинов Касъров</t>
  </si>
  <si>
    <t>Емил Лазаров Славчев</t>
  </si>
  <si>
    <t>Делян Николаев Павлов</t>
  </si>
  <si>
    <t>Никола Тодоров Колев</t>
  </si>
  <si>
    <t>Димитър Галинов Георгиев</t>
  </si>
  <si>
    <t>СУ "Йоан Екзарх Български"</t>
  </si>
  <si>
    <t>Ивайло Митков Тошев</t>
  </si>
  <si>
    <t>Виктор Теодоров Христов</t>
  </si>
  <si>
    <t>Илия Благоев Томов</t>
  </si>
  <si>
    <t>Павел Симеонов Симеонов</t>
  </si>
  <si>
    <t>Никола Иванов Янакиев</t>
  </si>
  <si>
    <t>Александър Боянов Митов</t>
  </si>
  <si>
    <t>ПМГ "Проф. Емануил Иванов"</t>
  </si>
  <si>
    <t>Кюстендил</t>
  </si>
  <si>
    <t>Георги Ивов Илиев</t>
  </si>
  <si>
    <t>Александър Иво Велинов</t>
  </si>
  <si>
    <t>Лъчезар Любомиров Илиев</t>
  </si>
  <si>
    <t>ОУ "Паисий Хилендарски"</t>
  </si>
  <si>
    <t>Ангел Викторов Раев</t>
  </si>
  <si>
    <t>Александър Йорданов Вълчев</t>
  </si>
  <si>
    <t>Вячеслав Иванов Рупски</t>
  </si>
  <si>
    <t>Александър Александров Силгиджиян</t>
  </si>
  <si>
    <t>Матей Кирилов Апостолов</t>
  </si>
  <si>
    <t>Иво Живков Митрев</t>
  </si>
  <si>
    <t>Ралица Бориславова Тотева</t>
  </si>
  <si>
    <t>Виктор Цветелинов Золев</t>
  </si>
  <si>
    <t>Андрей Станиславов Калинов</t>
  </si>
  <si>
    <t>Ивелин Ивайлов Вълканов</t>
  </si>
  <si>
    <t>Максим Михаилов Иванов</t>
  </si>
  <si>
    <t>Теодор Калоянов Бонев</t>
  </si>
  <si>
    <t>Теодор Ивайло Викторов</t>
  </si>
  <si>
    <t>Радослав Викторов Емануилов</t>
  </si>
  <si>
    <t>Венцислав Деянов Иванов</t>
  </si>
  <si>
    <t>Калин Страхилов Руйчев</t>
  </si>
  <si>
    <t>Теодор Методиев Лалов</t>
  </si>
  <si>
    <t>Емил Събин Филев</t>
  </si>
  <si>
    <t>Елица Ивова Радославова</t>
  </si>
  <si>
    <t>Николай Ясенов Найденов</t>
  </si>
  <si>
    <t>Георги Младенов Младенов</t>
  </si>
  <si>
    <t>Мария Иванова Хаджиева</t>
  </si>
  <si>
    <t>Андрей Иванов Дедински</t>
  </si>
  <si>
    <t>Владимир Теодоров Милчелиев</t>
  </si>
  <si>
    <t>Александър Чавдаров Байков</t>
  </si>
  <si>
    <t>Михаил Венциславов Башев</t>
  </si>
  <si>
    <t>ОУ "Неофит Рилски"</t>
  </si>
  <si>
    <t>Кубрат Константин Петков</t>
  </si>
  <si>
    <t>ЧСУ „Наука за деца”</t>
  </si>
  <si>
    <t>Християн Павел Делев</t>
  </si>
  <si>
    <t>Виктор Николаев Димитров</t>
  </si>
  <si>
    <t>Асен Петров Узунов</t>
  </si>
  <si>
    <t>Матей Василев Димов</t>
  </si>
  <si>
    <t>Магдалена Били Мейс</t>
  </si>
  <si>
    <t>ЧОУ "Свeта София"</t>
  </si>
  <si>
    <t>Виктория Добрева Георгиева</t>
  </si>
  <si>
    <t>Арсений Павлович Мартинов</t>
  </si>
  <si>
    <t>Валентин Радостинов Стоянов</t>
  </si>
  <si>
    <t>Миа Иво Кьосева</t>
  </si>
  <si>
    <t>Боряна Александрова Колева</t>
  </si>
  <si>
    <t>81 СУ „Виктор Юго”</t>
  </si>
  <si>
    <t>Никола Томиславов Иванов</t>
  </si>
  <si>
    <t>Васил Живков Попов</t>
  </si>
  <si>
    <t>Мария Добромирова Георгиева</t>
  </si>
  <si>
    <t>Енис Сейфула Идает</t>
  </si>
  <si>
    <t>Теодор Велизаров Стоянов</t>
  </si>
  <si>
    <t>Габриела Желязкова Томова</t>
  </si>
  <si>
    <t>Валентин Иванов Димитров</t>
  </si>
  <si>
    <t>Лъчезар Георгиев Томов</t>
  </si>
  <si>
    <t>Александрина Радославова Цветкова</t>
  </si>
  <si>
    <t>Мирослав Радославов Михнев</t>
  </si>
  <si>
    <t>Мирослав Станимиров Овалов</t>
  </si>
  <si>
    <t>Нелин Айдън Шабан</t>
  </si>
  <si>
    <t>Михаил Росен Рафаилов</t>
  </si>
  <si>
    <t>Филип Валентинов Иванов</t>
  </si>
  <si>
    <t>Матей Михайлов Аврамов</t>
  </si>
  <si>
    <t>Деян Иванов Ваканчин</t>
  </si>
  <si>
    <t>Сияна Десислав Стоянова</t>
  </si>
  <si>
    <t>Лазар Григоров Лазаров</t>
  </si>
  <si>
    <t>СУ "Панайот Волов"</t>
  </si>
  <si>
    <t>Пламен Пламенов Табаков</t>
  </si>
  <si>
    <t>ППМГ „Акад. Никола Обрешков”</t>
  </si>
  <si>
    <t>Красимир Николаев Фердов</t>
  </si>
  <si>
    <t>Андрей Михаилов Ангелов</t>
  </si>
  <si>
    <t>Николай Боянов Митов</t>
  </si>
  <si>
    <t>Тамара Георгиева Калоянова</t>
  </si>
  <si>
    <t>Йоан Цветелинов Барешников</t>
  </si>
  <si>
    <t>Михаил Чавдаров Ангелов</t>
  </si>
  <si>
    <t>Теодор Павлов Гайдаров</t>
  </si>
  <si>
    <t>ПМГ „Хр. Смирненски”</t>
  </si>
  <si>
    <t>Илия Петров Петров</t>
  </si>
  <si>
    <t>Борис Христов Топалски</t>
  </si>
  <si>
    <t>Станимир Недялков Петков</t>
  </si>
  <si>
    <t>Виктор Георгиев Генов</t>
  </si>
  <si>
    <t>СУ „Христо Ботев”</t>
  </si>
  <si>
    <t>Лозница</t>
  </si>
  <si>
    <t>Стефан Ивов Станчев</t>
  </si>
  <si>
    <t>Виктория Иванова Матева</t>
  </si>
  <si>
    <t>ОУ "Валери Петров"</t>
  </si>
  <si>
    <t>Белослава Светославова Стефанова</t>
  </si>
  <si>
    <t>Боян Златков Андреев</t>
  </si>
  <si>
    <t>Петър Томаш Иванов</t>
  </si>
  <si>
    <t>Доротея Красиславова Минкова</t>
  </si>
  <si>
    <t>СУ "Иван Вазов</t>
  </si>
  <si>
    <t>Метин Мурад Мурад</t>
  </si>
  <si>
    <t>НПМГ „Акад. Л. Чакалов”</t>
  </si>
  <si>
    <t>Виолета Миленова Захариева</t>
  </si>
  <si>
    <t>Димитър Димитров Николов</t>
  </si>
  <si>
    <t>Емилиян Атанасов Лечев</t>
  </si>
  <si>
    <t>ОУ „Ран Босилек“</t>
  </si>
  <si>
    <t>В. Търново</t>
  </si>
  <si>
    <t>Видин</t>
  </si>
  <si>
    <t>Кърджали</t>
  </si>
  <si>
    <t>Ловеч</t>
  </si>
  <si>
    <t>Монтана</t>
  </si>
  <si>
    <t>Пазарджик</t>
  </si>
  <si>
    <t>Силистра</t>
  </si>
  <si>
    <t>Сливен</t>
  </si>
  <si>
    <t>Смолян</t>
  </si>
  <si>
    <t>София-град</t>
  </si>
  <si>
    <t>София-област</t>
  </si>
  <si>
    <t>Ст. Загора</t>
  </si>
  <si>
    <t>Ямбол</t>
  </si>
  <si>
    <t>ЕТ-София</t>
  </si>
  <si>
    <t>ПС-Шумен</t>
  </si>
  <si>
    <t>ЛТ-Пловдив</t>
  </si>
  <si>
    <t>раб. места</t>
  </si>
  <si>
    <t>запазени за национали и пр.</t>
  </si>
  <si>
    <t>остатък</t>
  </si>
  <si>
    <t>90% от остатъка</t>
  </si>
  <si>
    <t>сума раб. места</t>
  </si>
  <si>
    <t>обявени раб. места</t>
  </si>
  <si>
    <t>риск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</si>
</sst>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1A59B0"/>
      <name val="Segoe UI"/>
      <family val="2"/>
      <charset val="204"/>
    </font>
    <font>
      <sz val="11"/>
      <color rgb="FF1A59B0"/>
      <name val="Segoe UI"/>
      <family val="2"/>
      <charset val="204"/>
    </font>
    <font>
      <sz val="11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3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workbookViewId="0">
      <selection sqref="A1:L34"/>
    </sheetView>
  </sheetViews>
  <sheetFormatPr defaultRowHeight="15" x14ac:dyDescent="0.25"/>
  <sheetData>
    <row r="1" spans="1:12" ht="66.75" thickBot="1" x14ac:dyDescent="0.3">
      <c r="A1" s="1">
        <v>1</v>
      </c>
      <c r="B1" s="2" t="s">
        <v>0</v>
      </c>
      <c r="C1" s="3">
        <v>11</v>
      </c>
      <c r="D1" s="2" t="s">
        <v>1</v>
      </c>
      <c r="E1" s="2" t="s">
        <v>2</v>
      </c>
      <c r="F1" s="2" t="s">
        <v>3</v>
      </c>
      <c r="G1" s="4">
        <v>259</v>
      </c>
      <c r="H1" s="4">
        <v>300</v>
      </c>
      <c r="I1" s="4">
        <v>384.41</v>
      </c>
      <c r="J1" s="4">
        <v>219</v>
      </c>
      <c r="K1" s="4">
        <v>144.5</v>
      </c>
      <c r="L1" s="5">
        <v>1306.9100000000001</v>
      </c>
    </row>
    <row r="2" spans="1:12" ht="99.75" thickBot="1" x14ac:dyDescent="0.3">
      <c r="A2" s="1">
        <v>2</v>
      </c>
      <c r="B2" s="2" t="s">
        <v>4</v>
      </c>
      <c r="C2" s="3">
        <v>11</v>
      </c>
      <c r="D2" s="2" t="s">
        <v>5</v>
      </c>
      <c r="E2" s="2"/>
      <c r="F2" s="2" t="s">
        <v>6</v>
      </c>
      <c r="G2" s="4">
        <v>235</v>
      </c>
      <c r="H2" s="4">
        <v>300</v>
      </c>
      <c r="I2" s="4">
        <v>379.73</v>
      </c>
      <c r="J2" s="4">
        <v>133</v>
      </c>
      <c r="K2" s="4">
        <v>196.98</v>
      </c>
      <c r="L2" s="5">
        <v>1244.71</v>
      </c>
    </row>
    <row r="3" spans="1:12" ht="83.25" thickBot="1" x14ac:dyDescent="0.3">
      <c r="A3" s="1">
        <v>3</v>
      </c>
      <c r="B3" s="2" t="s">
        <v>7</v>
      </c>
      <c r="C3" s="3">
        <v>11</v>
      </c>
      <c r="D3" s="2" t="s">
        <v>8</v>
      </c>
      <c r="E3" s="2" t="s">
        <v>9</v>
      </c>
      <c r="F3" s="2" t="s">
        <v>10</v>
      </c>
      <c r="G3" s="4">
        <v>235</v>
      </c>
      <c r="H3" s="4">
        <v>300</v>
      </c>
      <c r="I3" s="4">
        <v>300.44</v>
      </c>
      <c r="J3" s="4">
        <v>118</v>
      </c>
      <c r="K3" s="4">
        <v>157</v>
      </c>
      <c r="L3" s="5">
        <v>1110.44</v>
      </c>
    </row>
    <row r="4" spans="1:12" ht="83.25" thickBot="1" x14ac:dyDescent="0.3">
      <c r="A4" s="1">
        <v>4</v>
      </c>
      <c r="B4" s="2" t="s">
        <v>11</v>
      </c>
      <c r="C4" s="3">
        <v>12</v>
      </c>
      <c r="D4" s="2" t="s">
        <v>12</v>
      </c>
      <c r="E4" s="2" t="s">
        <v>9</v>
      </c>
      <c r="F4" s="2" t="s">
        <v>13</v>
      </c>
      <c r="G4" s="4">
        <v>151.80000000000001</v>
      </c>
      <c r="H4" s="4">
        <v>300</v>
      </c>
      <c r="I4" s="4">
        <v>335.09</v>
      </c>
      <c r="J4" s="4">
        <v>118</v>
      </c>
      <c r="K4" s="4">
        <v>134.07</v>
      </c>
      <c r="L4" s="5">
        <v>1038.96</v>
      </c>
    </row>
    <row r="5" spans="1:12" ht="83.25" thickBot="1" x14ac:dyDescent="0.3">
      <c r="A5" s="1">
        <v>5</v>
      </c>
      <c r="B5" s="2" t="s">
        <v>14</v>
      </c>
      <c r="C5" s="3">
        <v>11</v>
      </c>
      <c r="D5" s="2" t="s">
        <v>8</v>
      </c>
      <c r="E5" s="2" t="s">
        <v>9</v>
      </c>
      <c r="F5" s="2" t="s">
        <v>10</v>
      </c>
      <c r="G5" s="4">
        <v>191</v>
      </c>
      <c r="H5" s="4">
        <v>300</v>
      </c>
      <c r="I5" s="4">
        <v>267.33</v>
      </c>
      <c r="J5" s="4">
        <v>78</v>
      </c>
      <c r="K5" s="4">
        <v>179.25</v>
      </c>
      <c r="L5" s="5">
        <v>1015.58</v>
      </c>
    </row>
    <row r="6" spans="1:12" ht="83.25" thickBot="1" x14ac:dyDescent="0.3">
      <c r="A6" s="1">
        <v>6</v>
      </c>
      <c r="B6" s="2" t="s">
        <v>15</v>
      </c>
      <c r="C6" s="3">
        <v>9</v>
      </c>
      <c r="D6" s="2" t="s">
        <v>16</v>
      </c>
      <c r="E6" s="2" t="s">
        <v>9</v>
      </c>
      <c r="F6" s="2" t="s">
        <v>10</v>
      </c>
      <c r="G6" s="4">
        <v>270.60000000000002</v>
      </c>
      <c r="H6" s="3"/>
      <c r="I6" s="4">
        <v>333.88</v>
      </c>
      <c r="J6" s="4">
        <v>125</v>
      </c>
      <c r="K6" s="4">
        <v>215</v>
      </c>
      <c r="L6" s="5">
        <v>944.48</v>
      </c>
    </row>
    <row r="7" spans="1:12" ht="83.25" thickBot="1" x14ac:dyDescent="0.3">
      <c r="A7" s="1">
        <v>7</v>
      </c>
      <c r="B7" s="2" t="s">
        <v>17</v>
      </c>
      <c r="C7" s="3">
        <v>11</v>
      </c>
      <c r="D7" s="2" t="s">
        <v>8</v>
      </c>
      <c r="E7" s="2" t="s">
        <v>9</v>
      </c>
      <c r="F7" s="2" t="s">
        <v>10</v>
      </c>
      <c r="G7" s="4">
        <v>182</v>
      </c>
      <c r="H7" s="4">
        <v>230</v>
      </c>
      <c r="I7" s="4">
        <v>272.37</v>
      </c>
      <c r="J7" s="4">
        <v>93</v>
      </c>
      <c r="K7" s="4">
        <v>137</v>
      </c>
      <c r="L7" s="5">
        <v>914.37</v>
      </c>
    </row>
    <row r="8" spans="1:12" ht="66.75" thickBot="1" x14ac:dyDescent="0.3">
      <c r="A8" s="1">
        <v>8</v>
      </c>
      <c r="B8" s="2" t="s">
        <v>18</v>
      </c>
      <c r="C8" s="3">
        <v>12</v>
      </c>
      <c r="D8" s="2" t="s">
        <v>5</v>
      </c>
      <c r="E8" s="2"/>
      <c r="F8" s="2" t="s">
        <v>6</v>
      </c>
      <c r="G8" s="4">
        <v>163</v>
      </c>
      <c r="H8" s="4">
        <v>300</v>
      </c>
      <c r="I8" s="4">
        <v>213.57</v>
      </c>
      <c r="J8" s="3"/>
      <c r="K8" s="4">
        <v>215</v>
      </c>
      <c r="L8" s="5">
        <v>891.57</v>
      </c>
    </row>
    <row r="9" spans="1:12" ht="66.75" thickBot="1" x14ac:dyDescent="0.3">
      <c r="A9" s="1">
        <v>9</v>
      </c>
      <c r="B9" s="2" t="s">
        <v>19</v>
      </c>
      <c r="C9" s="3">
        <v>12</v>
      </c>
      <c r="D9" s="2" t="s">
        <v>20</v>
      </c>
      <c r="E9" s="2" t="s">
        <v>21</v>
      </c>
      <c r="F9" s="2" t="s">
        <v>22</v>
      </c>
      <c r="G9" s="4">
        <v>135.80000000000001</v>
      </c>
      <c r="H9" s="4">
        <v>230</v>
      </c>
      <c r="I9" s="4">
        <v>277.26</v>
      </c>
      <c r="J9" s="4">
        <v>68</v>
      </c>
      <c r="K9" s="4">
        <v>170.8</v>
      </c>
      <c r="L9" s="5">
        <v>881.86</v>
      </c>
    </row>
    <row r="10" spans="1:12" ht="83.25" thickBot="1" x14ac:dyDescent="0.3">
      <c r="A10" s="1">
        <v>10</v>
      </c>
      <c r="B10" s="2" t="s">
        <v>23</v>
      </c>
      <c r="C10" s="3">
        <v>12</v>
      </c>
      <c r="D10" s="2" t="s">
        <v>8</v>
      </c>
      <c r="E10" s="2" t="s">
        <v>9</v>
      </c>
      <c r="F10" s="2" t="s">
        <v>10</v>
      </c>
      <c r="G10" s="4">
        <v>152.6</v>
      </c>
      <c r="H10" s="4">
        <v>200</v>
      </c>
      <c r="I10" s="4">
        <v>243.71</v>
      </c>
      <c r="J10" s="4">
        <v>114</v>
      </c>
      <c r="K10" s="4">
        <v>106</v>
      </c>
      <c r="L10" s="5">
        <v>816.31</v>
      </c>
    </row>
    <row r="11" spans="1:12" ht="99.75" thickBot="1" x14ac:dyDescent="0.3">
      <c r="A11" s="1">
        <v>11</v>
      </c>
      <c r="B11" s="2" t="s">
        <v>24</v>
      </c>
      <c r="C11" s="3">
        <v>11</v>
      </c>
      <c r="D11" s="2" t="s">
        <v>5</v>
      </c>
      <c r="E11" s="2"/>
      <c r="F11" s="2" t="s">
        <v>6</v>
      </c>
      <c r="G11" s="4">
        <v>93</v>
      </c>
      <c r="H11" s="4">
        <v>300</v>
      </c>
      <c r="I11" s="4">
        <v>208.29</v>
      </c>
      <c r="J11" s="4">
        <v>78</v>
      </c>
      <c r="K11" s="4">
        <v>137</v>
      </c>
      <c r="L11" s="5">
        <v>816.29</v>
      </c>
    </row>
    <row r="12" spans="1:12" ht="83.25" thickBot="1" x14ac:dyDescent="0.3">
      <c r="A12" s="1">
        <v>12</v>
      </c>
      <c r="B12" s="2" t="s">
        <v>25</v>
      </c>
      <c r="C12" s="3">
        <v>11</v>
      </c>
      <c r="D12" s="2" t="s">
        <v>8</v>
      </c>
      <c r="E12" s="2" t="s">
        <v>9</v>
      </c>
      <c r="F12" s="2" t="s">
        <v>10</v>
      </c>
      <c r="G12" s="4">
        <v>155.4</v>
      </c>
      <c r="H12" s="4">
        <v>200</v>
      </c>
      <c r="I12" s="4">
        <v>143.99</v>
      </c>
      <c r="J12" s="4">
        <v>72</v>
      </c>
      <c r="K12" s="4">
        <v>91.06</v>
      </c>
      <c r="L12" s="5">
        <v>662.45</v>
      </c>
    </row>
    <row r="13" spans="1:12" ht="99.75" thickBot="1" x14ac:dyDescent="0.3">
      <c r="A13" s="1">
        <v>13</v>
      </c>
      <c r="B13" s="2" t="s">
        <v>26</v>
      </c>
      <c r="C13" s="3">
        <v>11</v>
      </c>
      <c r="D13" s="2" t="s">
        <v>27</v>
      </c>
      <c r="E13" s="2" t="s">
        <v>9</v>
      </c>
      <c r="F13" s="2" t="s">
        <v>10</v>
      </c>
      <c r="G13" s="4">
        <v>97.8</v>
      </c>
      <c r="H13" s="4">
        <v>260</v>
      </c>
      <c r="I13" s="4">
        <v>89.8</v>
      </c>
      <c r="J13" s="4">
        <v>78</v>
      </c>
      <c r="K13" s="4">
        <v>97.63</v>
      </c>
      <c r="L13" s="5">
        <v>623.23</v>
      </c>
    </row>
    <row r="14" spans="1:12" ht="83.25" thickBot="1" x14ac:dyDescent="0.3">
      <c r="A14" s="1">
        <v>14</v>
      </c>
      <c r="B14" s="2" t="s">
        <v>28</v>
      </c>
      <c r="C14" s="3">
        <v>12</v>
      </c>
      <c r="D14" s="2" t="s">
        <v>5</v>
      </c>
      <c r="E14" s="2"/>
      <c r="F14" s="2" t="s">
        <v>6</v>
      </c>
      <c r="G14" s="4">
        <v>50</v>
      </c>
      <c r="H14" s="4">
        <v>300</v>
      </c>
      <c r="I14" s="4">
        <v>239.09</v>
      </c>
      <c r="J14" s="3"/>
      <c r="K14" s="3"/>
      <c r="L14" s="5">
        <v>589.09</v>
      </c>
    </row>
    <row r="15" spans="1:12" ht="66.75" thickBot="1" x14ac:dyDescent="0.3">
      <c r="A15" s="1">
        <v>15</v>
      </c>
      <c r="B15" s="2" t="s">
        <v>29</v>
      </c>
      <c r="C15" s="3">
        <v>11</v>
      </c>
      <c r="D15" s="2" t="s">
        <v>16</v>
      </c>
      <c r="E15" s="2" t="s">
        <v>9</v>
      </c>
      <c r="F15" s="2" t="s">
        <v>10</v>
      </c>
      <c r="G15" s="4">
        <v>154.19999999999999</v>
      </c>
      <c r="H15" s="4">
        <v>180</v>
      </c>
      <c r="I15" s="4">
        <v>43.74</v>
      </c>
      <c r="J15" s="4">
        <v>78</v>
      </c>
      <c r="K15" s="4">
        <v>78.260000000000005</v>
      </c>
      <c r="L15" s="5">
        <v>534.20000000000005</v>
      </c>
    </row>
    <row r="16" spans="1:12" ht="66.75" thickBot="1" x14ac:dyDescent="0.3">
      <c r="A16" s="1">
        <v>16</v>
      </c>
      <c r="B16" s="2" t="s">
        <v>30</v>
      </c>
      <c r="C16" s="3">
        <v>11</v>
      </c>
      <c r="D16" s="2" t="s">
        <v>5</v>
      </c>
      <c r="E16" s="2"/>
      <c r="F16" s="2" t="s">
        <v>6</v>
      </c>
      <c r="G16" s="4">
        <v>114.6</v>
      </c>
      <c r="H16" s="4">
        <v>180</v>
      </c>
      <c r="I16" s="4">
        <v>66.739999999999995</v>
      </c>
      <c r="J16" s="4">
        <v>36</v>
      </c>
      <c r="K16" s="4">
        <v>94.83</v>
      </c>
      <c r="L16" s="5">
        <v>492.17</v>
      </c>
    </row>
    <row r="17" spans="1:12" ht="83.25" thickBot="1" x14ac:dyDescent="0.3">
      <c r="A17" s="1">
        <v>17</v>
      </c>
      <c r="B17" s="2" t="s">
        <v>31</v>
      </c>
      <c r="C17" s="3">
        <v>11</v>
      </c>
      <c r="D17" s="2" t="s">
        <v>8</v>
      </c>
      <c r="E17" s="2"/>
      <c r="F17" s="2" t="s">
        <v>10</v>
      </c>
      <c r="G17" s="4">
        <v>103</v>
      </c>
      <c r="H17" s="4">
        <v>180</v>
      </c>
      <c r="I17" s="4">
        <v>118.08</v>
      </c>
      <c r="J17" s="4">
        <v>44</v>
      </c>
      <c r="K17" s="4">
        <v>43.23</v>
      </c>
      <c r="L17" s="5">
        <v>488.31</v>
      </c>
    </row>
    <row r="18" spans="1:12" ht="83.25" thickBot="1" x14ac:dyDescent="0.3">
      <c r="A18" s="1">
        <v>18</v>
      </c>
      <c r="B18" s="2" t="s">
        <v>32</v>
      </c>
      <c r="C18" s="3">
        <v>11</v>
      </c>
      <c r="D18" s="2" t="s">
        <v>33</v>
      </c>
      <c r="E18" s="2" t="s">
        <v>9</v>
      </c>
      <c r="F18" s="2" t="s">
        <v>10</v>
      </c>
      <c r="G18" s="4">
        <v>55</v>
      </c>
      <c r="H18" s="4">
        <v>210</v>
      </c>
      <c r="I18" s="4">
        <v>112.55</v>
      </c>
      <c r="J18" s="4">
        <v>68</v>
      </c>
      <c r="K18" s="4">
        <v>0</v>
      </c>
      <c r="L18" s="5">
        <v>445.55</v>
      </c>
    </row>
    <row r="19" spans="1:12" ht="99.75" thickBot="1" x14ac:dyDescent="0.3">
      <c r="A19" s="1">
        <v>19</v>
      </c>
      <c r="B19" s="2" t="s">
        <v>34</v>
      </c>
      <c r="C19" s="3">
        <v>11</v>
      </c>
      <c r="D19" s="2" t="s">
        <v>35</v>
      </c>
      <c r="E19" s="2" t="s">
        <v>9</v>
      </c>
      <c r="F19" s="2" t="s">
        <v>10</v>
      </c>
      <c r="G19" s="4">
        <v>170</v>
      </c>
      <c r="H19" s="4">
        <v>184</v>
      </c>
      <c r="I19" s="4">
        <v>90.63</v>
      </c>
      <c r="J19" s="3"/>
      <c r="K19" s="3"/>
      <c r="L19" s="5">
        <v>444.63</v>
      </c>
    </row>
    <row r="20" spans="1:12" ht="83.25" thickBot="1" x14ac:dyDescent="0.3">
      <c r="A20" s="1">
        <v>20</v>
      </c>
      <c r="B20" s="2" t="s">
        <v>36</v>
      </c>
      <c r="C20" s="3">
        <v>11</v>
      </c>
      <c r="D20" s="2" t="s">
        <v>1</v>
      </c>
      <c r="E20" s="2" t="s">
        <v>2</v>
      </c>
      <c r="F20" s="2" t="s">
        <v>3</v>
      </c>
      <c r="G20" s="4">
        <v>86.95</v>
      </c>
      <c r="H20" s="4">
        <v>149</v>
      </c>
      <c r="I20" s="4">
        <v>108.17</v>
      </c>
      <c r="J20" s="4">
        <v>26</v>
      </c>
      <c r="K20" s="4">
        <v>67.260000000000005</v>
      </c>
      <c r="L20" s="5">
        <v>437.38</v>
      </c>
    </row>
    <row r="21" spans="1:12" ht="66.75" thickBot="1" x14ac:dyDescent="0.3">
      <c r="A21" s="1">
        <v>21</v>
      </c>
      <c r="B21" s="2" t="s">
        <v>37</v>
      </c>
      <c r="C21" s="3">
        <v>12</v>
      </c>
      <c r="D21" s="2" t="s">
        <v>38</v>
      </c>
      <c r="E21" s="2"/>
      <c r="F21" s="2" t="s">
        <v>10</v>
      </c>
      <c r="G21" s="4">
        <v>0</v>
      </c>
      <c r="H21" s="4">
        <v>200</v>
      </c>
      <c r="I21" s="4">
        <v>221.01</v>
      </c>
      <c r="J21" s="3"/>
      <c r="K21" s="3"/>
      <c r="L21" s="5">
        <v>421.01</v>
      </c>
    </row>
    <row r="22" spans="1:12" ht="83.25" thickBot="1" x14ac:dyDescent="0.3">
      <c r="A22" s="1">
        <v>22</v>
      </c>
      <c r="B22" s="2" t="s">
        <v>39</v>
      </c>
      <c r="C22" s="3">
        <v>11</v>
      </c>
      <c r="D22" s="2" t="s">
        <v>8</v>
      </c>
      <c r="E22" s="2" t="s">
        <v>9</v>
      </c>
      <c r="F22" s="2" t="s">
        <v>10</v>
      </c>
      <c r="G22" s="4">
        <v>25</v>
      </c>
      <c r="H22" s="4">
        <v>150</v>
      </c>
      <c r="I22" s="4">
        <v>129.55000000000001</v>
      </c>
      <c r="J22" s="4">
        <v>38</v>
      </c>
      <c r="K22" s="4">
        <v>77.75</v>
      </c>
      <c r="L22" s="5">
        <v>420.3</v>
      </c>
    </row>
    <row r="23" spans="1:12" ht="83.25" thickBot="1" x14ac:dyDescent="0.3">
      <c r="A23" s="1">
        <v>23</v>
      </c>
      <c r="B23" s="2" t="s">
        <v>40</v>
      </c>
      <c r="C23" s="3">
        <v>11</v>
      </c>
      <c r="D23" s="2" t="s">
        <v>41</v>
      </c>
      <c r="E23" s="2"/>
      <c r="F23" s="2" t="s">
        <v>42</v>
      </c>
      <c r="G23" s="4">
        <v>43</v>
      </c>
      <c r="H23" s="4">
        <v>170</v>
      </c>
      <c r="I23" s="4">
        <v>69.92</v>
      </c>
      <c r="J23" s="4">
        <v>68</v>
      </c>
      <c r="K23" s="4">
        <v>67.260000000000005</v>
      </c>
      <c r="L23" s="5">
        <v>418.18</v>
      </c>
    </row>
    <row r="24" spans="1:12" ht="99.75" thickBot="1" x14ac:dyDescent="0.3">
      <c r="A24" s="1">
        <v>24</v>
      </c>
      <c r="B24" s="2" t="s">
        <v>43</v>
      </c>
      <c r="C24" s="3">
        <v>12</v>
      </c>
      <c r="D24" s="2" t="s">
        <v>27</v>
      </c>
      <c r="E24" s="2"/>
      <c r="F24" s="2" t="s">
        <v>10</v>
      </c>
      <c r="G24" s="4">
        <v>45</v>
      </c>
      <c r="H24" s="4">
        <v>119</v>
      </c>
      <c r="I24" s="4">
        <v>139.72</v>
      </c>
      <c r="J24" s="4">
        <v>62</v>
      </c>
      <c r="K24" s="4">
        <v>43.23</v>
      </c>
      <c r="L24" s="5">
        <v>408.95</v>
      </c>
    </row>
    <row r="25" spans="1:12" ht="83.25" thickBot="1" x14ac:dyDescent="0.3">
      <c r="A25" s="1">
        <v>25</v>
      </c>
      <c r="B25" s="2" t="s">
        <v>44</v>
      </c>
      <c r="C25" s="3">
        <v>11</v>
      </c>
      <c r="D25" s="2" t="s">
        <v>5</v>
      </c>
      <c r="E25" s="2"/>
      <c r="F25" s="2" t="s">
        <v>6</v>
      </c>
      <c r="G25" s="4">
        <v>79.599999999999994</v>
      </c>
      <c r="H25" s="4">
        <v>120</v>
      </c>
      <c r="I25" s="4">
        <v>60.46</v>
      </c>
      <c r="J25" s="4">
        <v>62</v>
      </c>
      <c r="K25" s="4">
        <v>67.260000000000005</v>
      </c>
      <c r="L25" s="5">
        <v>389.32</v>
      </c>
    </row>
    <row r="26" spans="1:12" ht="83.25" thickBot="1" x14ac:dyDescent="0.3">
      <c r="A26" s="1">
        <v>26</v>
      </c>
      <c r="B26" s="2" t="s">
        <v>45</v>
      </c>
      <c r="C26" s="3">
        <v>11</v>
      </c>
      <c r="D26" s="2" t="s">
        <v>16</v>
      </c>
      <c r="E26" s="2"/>
      <c r="F26" s="2" t="s">
        <v>10</v>
      </c>
      <c r="G26" s="3"/>
      <c r="H26" s="4">
        <v>180</v>
      </c>
      <c r="I26" s="4">
        <v>137.44</v>
      </c>
      <c r="J26" s="4">
        <v>36</v>
      </c>
      <c r="K26" s="4">
        <v>0</v>
      </c>
      <c r="L26" s="5">
        <v>353.44</v>
      </c>
    </row>
    <row r="27" spans="1:12" ht="83.25" thickBot="1" x14ac:dyDescent="0.3">
      <c r="A27" s="1">
        <v>27</v>
      </c>
      <c r="B27" s="2" t="s">
        <v>46</v>
      </c>
      <c r="C27" s="3">
        <v>10</v>
      </c>
      <c r="D27" s="2" t="s">
        <v>47</v>
      </c>
      <c r="E27" s="2"/>
      <c r="F27" s="2" t="s">
        <v>13</v>
      </c>
      <c r="G27" s="4">
        <v>115.6</v>
      </c>
      <c r="H27" s="3"/>
      <c r="I27" s="4">
        <v>142.75</v>
      </c>
      <c r="J27" s="4">
        <v>72</v>
      </c>
      <c r="K27" s="3"/>
      <c r="L27" s="5">
        <v>330.35</v>
      </c>
    </row>
    <row r="28" spans="1:12" ht="83.25" thickBot="1" x14ac:dyDescent="0.3">
      <c r="A28" s="1">
        <v>28</v>
      </c>
      <c r="B28" s="2" t="s">
        <v>48</v>
      </c>
      <c r="C28" s="3">
        <v>12</v>
      </c>
      <c r="D28" s="2" t="s">
        <v>8</v>
      </c>
      <c r="E28" s="2"/>
      <c r="F28" s="2" t="s">
        <v>10</v>
      </c>
      <c r="G28" s="4">
        <v>89.8</v>
      </c>
      <c r="H28" s="4">
        <v>119</v>
      </c>
      <c r="I28" s="4">
        <v>61.93</v>
      </c>
      <c r="J28" s="4">
        <v>26</v>
      </c>
      <c r="K28" s="4">
        <v>27</v>
      </c>
      <c r="L28" s="5">
        <v>323.73</v>
      </c>
    </row>
    <row r="29" spans="1:12" ht="83.25" thickBot="1" x14ac:dyDescent="0.3">
      <c r="A29" s="1">
        <v>29</v>
      </c>
      <c r="B29" s="2" t="s">
        <v>49</v>
      </c>
      <c r="C29" s="3">
        <v>11</v>
      </c>
      <c r="D29" s="2" t="s">
        <v>8</v>
      </c>
      <c r="E29" s="2"/>
      <c r="F29" s="2" t="s">
        <v>10</v>
      </c>
      <c r="G29" s="3"/>
      <c r="H29" s="4">
        <v>160</v>
      </c>
      <c r="I29" s="4">
        <v>55.18</v>
      </c>
      <c r="J29" s="4">
        <v>38</v>
      </c>
      <c r="K29" s="4">
        <v>52</v>
      </c>
      <c r="L29" s="5">
        <v>305.18</v>
      </c>
    </row>
    <row r="30" spans="1:12" ht="99.75" thickBot="1" x14ac:dyDescent="0.3">
      <c r="A30" s="1">
        <v>30</v>
      </c>
      <c r="B30" s="2" t="s">
        <v>50</v>
      </c>
      <c r="C30" s="3">
        <v>11</v>
      </c>
      <c r="D30" s="2" t="s">
        <v>8</v>
      </c>
      <c r="E30" s="2"/>
      <c r="F30" s="2" t="s">
        <v>10</v>
      </c>
      <c r="G30" s="4">
        <v>100</v>
      </c>
      <c r="H30" s="4">
        <v>103</v>
      </c>
      <c r="I30" s="3"/>
      <c r="J30" s="4">
        <v>0</v>
      </c>
      <c r="K30" s="4">
        <v>67.260000000000005</v>
      </c>
      <c r="L30" s="5">
        <v>270.26</v>
      </c>
    </row>
    <row r="31" spans="1:12" ht="83.25" thickBot="1" x14ac:dyDescent="0.3">
      <c r="A31" s="1">
        <v>31</v>
      </c>
      <c r="B31" s="2" t="s">
        <v>51</v>
      </c>
      <c r="C31" s="3">
        <v>9</v>
      </c>
      <c r="D31" s="2" t="s">
        <v>8</v>
      </c>
      <c r="E31" s="2"/>
      <c r="F31" s="2" t="s">
        <v>10</v>
      </c>
      <c r="G31" s="4">
        <v>75</v>
      </c>
      <c r="H31" s="3"/>
      <c r="I31" s="4">
        <v>111.64</v>
      </c>
      <c r="J31" s="4">
        <v>68</v>
      </c>
      <c r="K31" s="3"/>
      <c r="L31" s="5">
        <v>254.64</v>
      </c>
    </row>
    <row r="32" spans="1:12" ht="83.25" thickBot="1" x14ac:dyDescent="0.3">
      <c r="A32" s="1">
        <v>32</v>
      </c>
      <c r="B32" s="2" t="s">
        <v>52</v>
      </c>
      <c r="C32" s="3">
        <v>12</v>
      </c>
      <c r="D32" s="2" t="s">
        <v>8</v>
      </c>
      <c r="E32" s="2"/>
      <c r="F32" s="2" t="s">
        <v>10</v>
      </c>
      <c r="G32" s="3"/>
      <c r="H32" s="4">
        <v>155</v>
      </c>
      <c r="I32" s="4">
        <v>50.15</v>
      </c>
      <c r="J32" s="4">
        <v>36</v>
      </c>
      <c r="K32" s="3"/>
      <c r="L32" s="5">
        <v>241.15</v>
      </c>
    </row>
    <row r="33" spans="1:12" ht="83.25" thickBot="1" x14ac:dyDescent="0.3">
      <c r="A33" s="1">
        <v>33</v>
      </c>
      <c r="B33" s="2" t="s">
        <v>53</v>
      </c>
      <c r="C33" s="3">
        <v>10</v>
      </c>
      <c r="D33" s="2" t="s">
        <v>54</v>
      </c>
      <c r="E33" s="2" t="s">
        <v>2</v>
      </c>
      <c r="F33" s="2" t="s">
        <v>3</v>
      </c>
      <c r="G33" s="3"/>
      <c r="H33" s="4">
        <v>134</v>
      </c>
      <c r="I33" s="4">
        <v>72</v>
      </c>
      <c r="J33" s="4">
        <v>30</v>
      </c>
      <c r="K33" s="3"/>
      <c r="L33" s="5">
        <v>236</v>
      </c>
    </row>
    <row r="34" spans="1:12" ht="66.75" thickBot="1" x14ac:dyDescent="0.3">
      <c r="A34" s="1">
        <v>34</v>
      </c>
      <c r="B34" s="2" t="s">
        <v>55</v>
      </c>
      <c r="C34" s="3">
        <v>9</v>
      </c>
      <c r="D34" s="2" t="s">
        <v>1</v>
      </c>
      <c r="E34" s="2" t="s">
        <v>2</v>
      </c>
      <c r="F34" s="2" t="s">
        <v>3</v>
      </c>
      <c r="G34" s="3"/>
      <c r="H34" s="3"/>
      <c r="I34" s="3"/>
      <c r="J34" s="4">
        <v>78</v>
      </c>
      <c r="K34" s="4">
        <v>145</v>
      </c>
      <c r="L34" s="5">
        <v>223</v>
      </c>
    </row>
    <row r="35" spans="1:12" ht="83.25" thickBot="1" x14ac:dyDescent="0.3">
      <c r="A35" s="1">
        <v>35</v>
      </c>
      <c r="B35" s="2" t="s">
        <v>56</v>
      </c>
      <c r="C35" s="3">
        <v>11</v>
      </c>
      <c r="D35" s="2" t="s">
        <v>5</v>
      </c>
      <c r="E35" s="2"/>
      <c r="F35" s="2" t="s">
        <v>6</v>
      </c>
      <c r="G35" s="3"/>
      <c r="H35" s="4">
        <v>100</v>
      </c>
      <c r="I35" s="4">
        <v>76.760000000000005</v>
      </c>
      <c r="J35" s="4">
        <v>26</v>
      </c>
      <c r="K35" s="4">
        <v>11</v>
      </c>
      <c r="L35" s="5">
        <v>213.76</v>
      </c>
    </row>
    <row r="36" spans="1:12" ht="83.25" thickBot="1" x14ac:dyDescent="0.3">
      <c r="A36" s="1">
        <v>36</v>
      </c>
      <c r="B36" s="2" t="s">
        <v>57</v>
      </c>
      <c r="C36" s="3">
        <v>12</v>
      </c>
      <c r="D36" s="2" t="s">
        <v>54</v>
      </c>
      <c r="E36" s="2" t="s">
        <v>2</v>
      </c>
      <c r="F36" s="2" t="s">
        <v>3</v>
      </c>
      <c r="G36" s="3"/>
      <c r="H36" s="4">
        <v>109</v>
      </c>
      <c r="I36" s="4">
        <v>66.540000000000006</v>
      </c>
      <c r="J36" s="4">
        <v>28</v>
      </c>
      <c r="K36" s="3"/>
      <c r="L36" s="5">
        <v>203.54</v>
      </c>
    </row>
    <row r="37" spans="1:12" ht="83.25" thickBot="1" x14ac:dyDescent="0.3">
      <c r="A37" s="1">
        <v>37</v>
      </c>
      <c r="B37" s="2" t="s">
        <v>58</v>
      </c>
      <c r="C37" s="3">
        <v>11</v>
      </c>
      <c r="D37" s="2" t="s">
        <v>41</v>
      </c>
      <c r="E37" s="2"/>
      <c r="F37" s="2" t="s">
        <v>42</v>
      </c>
      <c r="G37" s="4">
        <v>20</v>
      </c>
      <c r="H37" s="4">
        <v>72</v>
      </c>
      <c r="I37" s="3"/>
      <c r="J37" s="4">
        <v>68</v>
      </c>
      <c r="K37" s="4">
        <v>27</v>
      </c>
      <c r="L37" s="5">
        <v>187</v>
      </c>
    </row>
    <row r="38" spans="1:12" ht="83.25" thickBot="1" x14ac:dyDescent="0.3">
      <c r="A38" s="1">
        <v>38</v>
      </c>
      <c r="B38" s="2" t="s">
        <v>59</v>
      </c>
      <c r="C38" s="3">
        <v>11</v>
      </c>
      <c r="D38" s="2" t="s">
        <v>8</v>
      </c>
      <c r="E38" s="2"/>
      <c r="F38" s="2" t="s">
        <v>10</v>
      </c>
      <c r="G38" s="3"/>
      <c r="H38" s="4">
        <v>100</v>
      </c>
      <c r="I38" s="4">
        <v>38.71</v>
      </c>
      <c r="J38" s="4">
        <v>20</v>
      </c>
      <c r="K38" s="4">
        <v>11</v>
      </c>
      <c r="L38" s="5">
        <v>169.71</v>
      </c>
    </row>
    <row r="39" spans="1:12" ht="83.25" thickBot="1" x14ac:dyDescent="0.3">
      <c r="A39" s="1">
        <v>39</v>
      </c>
      <c r="B39" s="2" t="s">
        <v>60</v>
      </c>
      <c r="C39" s="3">
        <v>11</v>
      </c>
      <c r="D39" s="2" t="s">
        <v>8</v>
      </c>
      <c r="E39" s="2"/>
      <c r="F39" s="2" t="s">
        <v>10</v>
      </c>
      <c r="G39" s="4">
        <v>105</v>
      </c>
      <c r="H39" s="3"/>
      <c r="I39" s="3"/>
      <c r="J39" s="4">
        <v>42</v>
      </c>
      <c r="K39" s="4">
        <v>11</v>
      </c>
      <c r="L39" s="5">
        <v>158</v>
      </c>
    </row>
    <row r="40" spans="1:12" ht="83.25" thickBot="1" x14ac:dyDescent="0.3">
      <c r="A40" s="1">
        <v>40</v>
      </c>
      <c r="B40" s="2" t="s">
        <v>61</v>
      </c>
      <c r="C40" s="3">
        <v>9</v>
      </c>
      <c r="D40" s="2" t="s">
        <v>8</v>
      </c>
      <c r="E40" s="2" t="s">
        <v>9</v>
      </c>
      <c r="F40" s="2" t="s">
        <v>10</v>
      </c>
      <c r="G40" s="3"/>
      <c r="H40" s="3"/>
      <c r="I40" s="3"/>
      <c r="J40" s="4">
        <v>87</v>
      </c>
      <c r="K40" s="4">
        <v>63.72</v>
      </c>
      <c r="L40" s="5">
        <v>150.72</v>
      </c>
    </row>
    <row r="41" spans="1:12" ht="83.25" thickBot="1" x14ac:dyDescent="0.3">
      <c r="A41" s="1">
        <v>41</v>
      </c>
      <c r="B41" s="2" t="s">
        <v>62</v>
      </c>
      <c r="C41" s="3">
        <v>11</v>
      </c>
      <c r="D41" s="2" t="s">
        <v>8</v>
      </c>
      <c r="E41" s="2"/>
      <c r="F41" s="2" t="s">
        <v>10</v>
      </c>
      <c r="G41" s="4">
        <v>35</v>
      </c>
      <c r="H41" s="4">
        <v>54</v>
      </c>
      <c r="I41" s="3"/>
      <c r="J41" s="3"/>
      <c r="K41" s="4">
        <v>38.229999999999997</v>
      </c>
      <c r="L41" s="5">
        <v>127.23</v>
      </c>
    </row>
    <row r="42" spans="1:12" ht="99.75" thickBot="1" x14ac:dyDescent="0.3">
      <c r="A42" s="1">
        <v>42</v>
      </c>
      <c r="B42" s="2" t="s">
        <v>63</v>
      </c>
      <c r="C42" s="3">
        <v>11</v>
      </c>
      <c r="D42" s="2" t="s">
        <v>5</v>
      </c>
      <c r="E42" s="2"/>
      <c r="F42" s="2" t="s">
        <v>6</v>
      </c>
      <c r="G42" s="4">
        <v>5</v>
      </c>
      <c r="H42" s="4">
        <v>54</v>
      </c>
      <c r="I42" s="4">
        <v>22.69</v>
      </c>
      <c r="J42" s="4">
        <v>30</v>
      </c>
      <c r="K42" s="4">
        <v>5</v>
      </c>
      <c r="L42" s="5">
        <v>116.69</v>
      </c>
    </row>
    <row r="43" spans="1:12" ht="83.25" thickBot="1" x14ac:dyDescent="0.3">
      <c r="A43" s="1">
        <v>43</v>
      </c>
      <c r="B43" s="2" t="s">
        <v>64</v>
      </c>
      <c r="C43" s="3">
        <v>10</v>
      </c>
      <c r="D43" s="2" t="s">
        <v>54</v>
      </c>
      <c r="E43" s="2" t="s">
        <v>2</v>
      </c>
      <c r="F43" s="2" t="s">
        <v>3</v>
      </c>
      <c r="G43" s="3"/>
      <c r="H43" s="3"/>
      <c r="I43" s="3"/>
      <c r="J43" s="4">
        <v>97</v>
      </c>
      <c r="K43" s="3"/>
      <c r="L43" s="5">
        <v>97</v>
      </c>
    </row>
    <row r="44" spans="1:12" ht="66.75" thickBot="1" x14ac:dyDescent="0.3">
      <c r="A44" s="1">
        <v>44</v>
      </c>
      <c r="B44" s="2" t="s">
        <v>65</v>
      </c>
      <c r="C44" s="3">
        <v>10</v>
      </c>
      <c r="D44" s="2" t="s">
        <v>66</v>
      </c>
      <c r="E44" s="2" t="s">
        <v>67</v>
      </c>
      <c r="F44" s="2" t="s">
        <v>68</v>
      </c>
      <c r="G44" s="3"/>
      <c r="H44" s="3"/>
      <c r="I44" s="3"/>
      <c r="J44" s="4">
        <v>78</v>
      </c>
      <c r="K44" s="3"/>
      <c r="L44" s="5">
        <v>78</v>
      </c>
    </row>
    <row r="45" spans="1:12" ht="66.75" thickBot="1" x14ac:dyDescent="0.3">
      <c r="A45" s="1">
        <v>44</v>
      </c>
      <c r="B45" s="2" t="s">
        <v>69</v>
      </c>
      <c r="C45" s="3">
        <v>10</v>
      </c>
      <c r="D45" s="2" t="s">
        <v>54</v>
      </c>
      <c r="E45" s="2" t="s">
        <v>2</v>
      </c>
      <c r="F45" s="2" t="s">
        <v>3</v>
      </c>
      <c r="G45" s="3"/>
      <c r="H45" s="3"/>
      <c r="I45" s="3"/>
      <c r="J45" s="4">
        <v>78</v>
      </c>
      <c r="K45" s="3"/>
      <c r="L45" s="5">
        <v>78</v>
      </c>
    </row>
    <row r="46" spans="1:12" ht="83.25" thickBot="1" x14ac:dyDescent="0.3">
      <c r="A46" s="1">
        <v>44</v>
      </c>
      <c r="B46" s="2" t="s">
        <v>70</v>
      </c>
      <c r="C46" s="3">
        <v>10</v>
      </c>
      <c r="D46" s="2" t="s">
        <v>71</v>
      </c>
      <c r="E46" s="2"/>
      <c r="F46" s="2" t="s">
        <v>72</v>
      </c>
      <c r="G46" s="3"/>
      <c r="H46" s="3"/>
      <c r="I46" s="3"/>
      <c r="J46" s="4">
        <v>78</v>
      </c>
      <c r="K46" s="3"/>
      <c r="L46" s="5">
        <v>78</v>
      </c>
    </row>
    <row r="47" spans="1:12" ht="99.75" thickBot="1" x14ac:dyDescent="0.3">
      <c r="A47" s="1">
        <v>44</v>
      </c>
      <c r="B47" s="2" t="s">
        <v>73</v>
      </c>
      <c r="C47" s="3">
        <v>9</v>
      </c>
      <c r="D47" s="2" t="s">
        <v>8</v>
      </c>
      <c r="E47" s="2" t="s">
        <v>74</v>
      </c>
      <c r="F47" s="2" t="s">
        <v>10</v>
      </c>
      <c r="G47" s="3"/>
      <c r="H47" s="3"/>
      <c r="I47" s="3"/>
      <c r="J47" s="4">
        <v>78</v>
      </c>
      <c r="K47" s="3"/>
      <c r="L47" s="5">
        <v>78</v>
      </c>
    </row>
    <row r="48" spans="1:12" ht="66.75" thickBot="1" x14ac:dyDescent="0.3">
      <c r="A48" s="1">
        <v>48</v>
      </c>
      <c r="B48" s="2" t="s">
        <v>75</v>
      </c>
      <c r="C48" s="3">
        <v>12</v>
      </c>
      <c r="D48" s="2" t="s">
        <v>35</v>
      </c>
      <c r="E48" s="2"/>
      <c r="F48" s="2" t="s">
        <v>10</v>
      </c>
      <c r="G48" s="3"/>
      <c r="H48" s="4">
        <v>74</v>
      </c>
      <c r="I48" s="3"/>
      <c r="J48" s="3"/>
      <c r="K48" s="3"/>
      <c r="L48" s="5">
        <v>74</v>
      </c>
    </row>
    <row r="49" spans="1:12" ht="83.25" thickBot="1" x14ac:dyDescent="0.3">
      <c r="A49" s="1">
        <v>49</v>
      </c>
      <c r="B49" s="2" t="s">
        <v>76</v>
      </c>
      <c r="C49" s="3">
        <v>11</v>
      </c>
      <c r="D49" s="2" t="s">
        <v>8</v>
      </c>
      <c r="E49" s="2"/>
      <c r="F49" s="2" t="s">
        <v>10</v>
      </c>
      <c r="G49" s="3"/>
      <c r="H49" s="4">
        <v>73</v>
      </c>
      <c r="I49" s="3"/>
      <c r="J49" s="3"/>
      <c r="K49" s="4">
        <v>0</v>
      </c>
      <c r="L49" s="5">
        <v>73</v>
      </c>
    </row>
    <row r="50" spans="1:12" ht="83.25" thickBot="1" x14ac:dyDescent="0.3">
      <c r="A50" s="1">
        <v>50</v>
      </c>
      <c r="B50" s="2" t="s">
        <v>77</v>
      </c>
      <c r="C50" s="3">
        <v>9</v>
      </c>
      <c r="D50" s="2" t="s">
        <v>78</v>
      </c>
      <c r="E50" s="2"/>
      <c r="F50" s="2" t="s">
        <v>6</v>
      </c>
      <c r="G50" s="3"/>
      <c r="H50" s="3"/>
      <c r="I50" s="3"/>
      <c r="J50" s="4">
        <v>72</v>
      </c>
      <c r="K50" s="3"/>
      <c r="L50" s="5">
        <v>72</v>
      </c>
    </row>
    <row r="51" spans="1:12" ht="83.25" thickBot="1" x14ac:dyDescent="0.3">
      <c r="A51" s="1">
        <v>50</v>
      </c>
      <c r="B51" s="2" t="s">
        <v>79</v>
      </c>
      <c r="C51" s="3">
        <v>10</v>
      </c>
      <c r="D51" s="2" t="s">
        <v>33</v>
      </c>
      <c r="E51" s="2" t="s">
        <v>74</v>
      </c>
      <c r="F51" s="2" t="s">
        <v>10</v>
      </c>
      <c r="G51" s="3"/>
      <c r="H51" s="3"/>
      <c r="I51" s="3"/>
      <c r="J51" s="4">
        <v>72</v>
      </c>
      <c r="K51" s="3"/>
      <c r="L51" s="5">
        <v>72</v>
      </c>
    </row>
    <row r="52" spans="1:12" ht="83.25" thickBot="1" x14ac:dyDescent="0.3">
      <c r="A52" s="1">
        <v>52</v>
      </c>
      <c r="B52" s="2" t="s">
        <v>80</v>
      </c>
      <c r="C52" s="3">
        <v>9</v>
      </c>
      <c r="D52" s="2" t="s">
        <v>8</v>
      </c>
      <c r="E52" s="2"/>
      <c r="F52" s="2" t="s">
        <v>10</v>
      </c>
      <c r="G52" s="3"/>
      <c r="H52" s="3"/>
      <c r="I52" s="3"/>
      <c r="J52" s="4">
        <v>56</v>
      </c>
      <c r="K52" s="3"/>
      <c r="L52" s="5">
        <v>56</v>
      </c>
    </row>
    <row r="53" spans="1:12" ht="66.75" thickBot="1" x14ac:dyDescent="0.3">
      <c r="A53" s="1">
        <v>53</v>
      </c>
      <c r="B53" s="2" t="s">
        <v>81</v>
      </c>
      <c r="C53" s="3">
        <v>10</v>
      </c>
      <c r="D53" s="2" t="s">
        <v>54</v>
      </c>
      <c r="E53" s="2" t="s">
        <v>2</v>
      </c>
      <c r="F53" s="2" t="s">
        <v>3</v>
      </c>
      <c r="G53" s="3"/>
      <c r="H53" s="3"/>
      <c r="I53" s="3"/>
      <c r="J53" s="4">
        <v>48</v>
      </c>
      <c r="K53" s="3"/>
      <c r="L53" s="5">
        <v>48</v>
      </c>
    </row>
    <row r="54" spans="1:12" ht="83.25" thickBot="1" x14ac:dyDescent="0.3">
      <c r="A54" s="1">
        <v>54</v>
      </c>
      <c r="B54" s="2" t="s">
        <v>82</v>
      </c>
      <c r="C54" s="3">
        <v>11</v>
      </c>
      <c r="D54" s="2" t="s">
        <v>12</v>
      </c>
      <c r="E54" s="2"/>
      <c r="F54" s="2" t="s">
        <v>13</v>
      </c>
      <c r="G54" s="4">
        <v>18</v>
      </c>
      <c r="H54" s="4">
        <v>20</v>
      </c>
      <c r="I54" s="3"/>
      <c r="J54" s="3"/>
      <c r="K54" s="3"/>
      <c r="L54" s="5">
        <v>38</v>
      </c>
    </row>
    <row r="55" spans="1:12" ht="66.75" thickBot="1" x14ac:dyDescent="0.3">
      <c r="A55" s="1">
        <v>55</v>
      </c>
      <c r="B55" s="2" t="s">
        <v>83</v>
      </c>
      <c r="C55" s="3">
        <v>9</v>
      </c>
      <c r="D55" s="2" t="s">
        <v>33</v>
      </c>
      <c r="E55" s="2"/>
      <c r="F55" s="2" t="s">
        <v>10</v>
      </c>
      <c r="G55" s="3"/>
      <c r="H55" s="3"/>
      <c r="I55" s="3"/>
      <c r="J55" s="4">
        <v>36</v>
      </c>
      <c r="K55" s="3"/>
      <c r="L55" s="5">
        <v>36</v>
      </c>
    </row>
    <row r="56" spans="1:12" ht="83.25" thickBot="1" x14ac:dyDescent="0.3">
      <c r="A56" s="1">
        <v>55</v>
      </c>
      <c r="B56" s="2" t="s">
        <v>84</v>
      </c>
      <c r="C56" s="3">
        <v>9</v>
      </c>
      <c r="D56" s="2" t="s">
        <v>8</v>
      </c>
      <c r="E56" s="2"/>
      <c r="F56" s="2" t="s">
        <v>10</v>
      </c>
      <c r="G56" s="3"/>
      <c r="H56" s="3"/>
      <c r="I56" s="3"/>
      <c r="J56" s="4">
        <v>36</v>
      </c>
      <c r="K56" s="3"/>
      <c r="L56" s="5">
        <v>36</v>
      </c>
    </row>
    <row r="57" spans="1:12" ht="83.25" thickBot="1" x14ac:dyDescent="0.3">
      <c r="A57" s="1">
        <v>57</v>
      </c>
      <c r="B57" s="2" t="s">
        <v>85</v>
      </c>
      <c r="C57" s="3">
        <v>11</v>
      </c>
      <c r="D57" s="2" t="s">
        <v>8</v>
      </c>
      <c r="E57" s="2"/>
      <c r="F57" s="2" t="s">
        <v>10</v>
      </c>
      <c r="G57" s="4">
        <v>5</v>
      </c>
      <c r="H57" s="3"/>
      <c r="I57" s="3"/>
      <c r="J57" s="4">
        <v>30</v>
      </c>
      <c r="K57" s="3"/>
      <c r="L57" s="5">
        <v>35</v>
      </c>
    </row>
    <row r="58" spans="1:12" ht="83.25" thickBot="1" x14ac:dyDescent="0.3">
      <c r="A58" s="1">
        <v>58</v>
      </c>
      <c r="B58" s="2" t="s">
        <v>86</v>
      </c>
      <c r="C58" s="3">
        <v>9</v>
      </c>
      <c r="D58" s="2" t="s">
        <v>87</v>
      </c>
      <c r="E58" s="2"/>
      <c r="F58" s="2" t="s">
        <v>6</v>
      </c>
      <c r="G58" s="3"/>
      <c r="H58" s="4">
        <v>0</v>
      </c>
      <c r="I58" s="3"/>
      <c r="J58" s="4">
        <v>30</v>
      </c>
      <c r="K58" s="3"/>
      <c r="L58" s="5">
        <v>30</v>
      </c>
    </row>
    <row r="59" spans="1:12" ht="83.25" thickBot="1" x14ac:dyDescent="0.3">
      <c r="A59" s="1">
        <v>58</v>
      </c>
      <c r="B59" s="2" t="s">
        <v>88</v>
      </c>
      <c r="C59" s="3">
        <v>9</v>
      </c>
      <c r="D59" s="2" t="s">
        <v>8</v>
      </c>
      <c r="E59" s="2"/>
      <c r="F59" s="2" t="s">
        <v>10</v>
      </c>
      <c r="G59" s="3"/>
      <c r="H59" s="3"/>
      <c r="I59" s="3"/>
      <c r="J59" s="4">
        <v>30</v>
      </c>
      <c r="K59" s="3"/>
      <c r="L59" s="5">
        <v>30</v>
      </c>
    </row>
    <row r="60" spans="1:12" ht="83.25" thickBot="1" x14ac:dyDescent="0.3">
      <c r="A60" s="1">
        <v>60</v>
      </c>
      <c r="B60" s="2" t="s">
        <v>89</v>
      </c>
      <c r="C60" s="3">
        <v>12</v>
      </c>
      <c r="D60" s="2" t="s">
        <v>35</v>
      </c>
      <c r="E60" s="2"/>
      <c r="F60" s="2" t="s">
        <v>10</v>
      </c>
      <c r="G60" s="3"/>
      <c r="H60" s="4">
        <v>29</v>
      </c>
      <c r="I60" s="3"/>
      <c r="J60" s="3"/>
      <c r="K60" s="3"/>
      <c r="L60" s="5">
        <v>29</v>
      </c>
    </row>
    <row r="61" spans="1:12" ht="66.75" thickBot="1" x14ac:dyDescent="0.3">
      <c r="A61" s="1">
        <v>61</v>
      </c>
      <c r="B61" s="2" t="s">
        <v>90</v>
      </c>
      <c r="C61" s="3">
        <v>9</v>
      </c>
      <c r="D61" s="2" t="s">
        <v>54</v>
      </c>
      <c r="E61" s="2" t="s">
        <v>2</v>
      </c>
      <c r="F61" s="2" t="s">
        <v>3</v>
      </c>
      <c r="G61" s="3"/>
      <c r="H61" s="3"/>
      <c r="I61" s="3"/>
      <c r="J61" s="4">
        <v>26</v>
      </c>
      <c r="K61" s="3"/>
      <c r="L61" s="5">
        <v>26</v>
      </c>
    </row>
    <row r="62" spans="1:12" ht="83.25" thickBot="1" x14ac:dyDescent="0.3">
      <c r="A62" s="1">
        <v>61</v>
      </c>
      <c r="B62" s="2" t="s">
        <v>91</v>
      </c>
      <c r="C62" s="3">
        <v>10</v>
      </c>
      <c r="D62" s="2" t="s">
        <v>92</v>
      </c>
      <c r="E62" s="2"/>
      <c r="F62" s="2" t="s">
        <v>42</v>
      </c>
      <c r="G62" s="3"/>
      <c r="H62" s="3"/>
      <c r="I62" s="3"/>
      <c r="J62" s="4">
        <v>26</v>
      </c>
      <c r="K62" s="3"/>
      <c r="L62" s="5">
        <v>26</v>
      </c>
    </row>
    <row r="63" spans="1:12" ht="83.25" thickBot="1" x14ac:dyDescent="0.3">
      <c r="A63" s="1">
        <v>63</v>
      </c>
      <c r="B63" s="2" t="s">
        <v>93</v>
      </c>
      <c r="C63" s="3">
        <v>11</v>
      </c>
      <c r="D63" s="2" t="s">
        <v>94</v>
      </c>
      <c r="E63" s="2"/>
      <c r="F63" s="2" t="s">
        <v>95</v>
      </c>
      <c r="G63" s="3"/>
      <c r="H63" s="4">
        <v>20</v>
      </c>
      <c r="I63" s="3"/>
      <c r="J63" s="3"/>
      <c r="K63" s="3"/>
      <c r="L63" s="5">
        <v>20</v>
      </c>
    </row>
    <row r="64" spans="1:12" ht="66.75" thickBot="1" x14ac:dyDescent="0.3">
      <c r="A64" s="1">
        <v>63</v>
      </c>
      <c r="B64" s="2" t="s">
        <v>96</v>
      </c>
      <c r="C64" s="3">
        <v>9</v>
      </c>
      <c r="D64" s="2" t="s">
        <v>54</v>
      </c>
      <c r="E64" s="2" t="s">
        <v>2</v>
      </c>
      <c r="F64" s="2" t="s">
        <v>3</v>
      </c>
      <c r="G64" s="3"/>
      <c r="H64" s="4">
        <v>0</v>
      </c>
      <c r="I64" s="3"/>
      <c r="J64" s="4">
        <v>20</v>
      </c>
      <c r="K64" s="3"/>
      <c r="L64" s="5">
        <v>20</v>
      </c>
    </row>
    <row r="65" spans="1:12" ht="83.25" thickBot="1" x14ac:dyDescent="0.3">
      <c r="A65" s="1">
        <v>63</v>
      </c>
      <c r="B65" s="2" t="s">
        <v>97</v>
      </c>
      <c r="C65" s="3">
        <v>10</v>
      </c>
      <c r="D65" s="2" t="s">
        <v>54</v>
      </c>
      <c r="E65" s="2" t="s">
        <v>2</v>
      </c>
      <c r="F65" s="2" t="s">
        <v>3</v>
      </c>
      <c r="G65" s="3"/>
      <c r="H65" s="4">
        <v>0</v>
      </c>
      <c r="I65" s="3"/>
      <c r="J65" s="4">
        <v>20</v>
      </c>
      <c r="K65" s="3"/>
      <c r="L65" s="5">
        <v>20</v>
      </c>
    </row>
    <row r="66" spans="1:12" ht="83.25" thickBot="1" x14ac:dyDescent="0.3">
      <c r="A66" s="1">
        <v>63</v>
      </c>
      <c r="B66" s="2" t="s">
        <v>98</v>
      </c>
      <c r="C66" s="3">
        <v>9</v>
      </c>
      <c r="D66" s="2" t="s">
        <v>78</v>
      </c>
      <c r="E66" s="2"/>
      <c r="F66" s="2" t="s">
        <v>6</v>
      </c>
      <c r="G66" s="3"/>
      <c r="H66" s="3"/>
      <c r="I66" s="3"/>
      <c r="J66" s="4">
        <v>20</v>
      </c>
      <c r="K66" s="3"/>
      <c r="L66" s="5">
        <v>20</v>
      </c>
    </row>
    <row r="67" spans="1:12" ht="83.25" thickBot="1" x14ac:dyDescent="0.3">
      <c r="A67" s="1">
        <v>67</v>
      </c>
      <c r="B67" s="2" t="s">
        <v>99</v>
      </c>
      <c r="C67" s="3">
        <v>12</v>
      </c>
      <c r="D67" s="2" t="s">
        <v>94</v>
      </c>
      <c r="E67" s="2"/>
      <c r="F67" s="2" t="s">
        <v>95</v>
      </c>
      <c r="G67" s="3"/>
      <c r="H67" s="4">
        <v>6</v>
      </c>
      <c r="I67" s="3"/>
      <c r="J67" s="3"/>
      <c r="K67" s="3"/>
      <c r="L67" s="5">
        <v>6</v>
      </c>
    </row>
    <row r="68" spans="1:12" ht="50.25" thickBot="1" x14ac:dyDescent="0.3">
      <c r="A68" s="1">
        <v>68</v>
      </c>
      <c r="B68" s="2" t="s">
        <v>100</v>
      </c>
      <c r="C68" s="3">
        <v>11</v>
      </c>
      <c r="D68" s="2" t="s">
        <v>20</v>
      </c>
      <c r="E68" s="2"/>
      <c r="F68" s="2" t="s">
        <v>22</v>
      </c>
      <c r="G68" s="4">
        <v>0</v>
      </c>
      <c r="H68" s="4">
        <v>3</v>
      </c>
      <c r="I68" s="3"/>
      <c r="J68" s="3"/>
      <c r="K68" s="3"/>
      <c r="L68" s="5">
        <v>3</v>
      </c>
    </row>
    <row r="69" spans="1:12" ht="99.75" thickBot="1" x14ac:dyDescent="0.3">
      <c r="A69" s="1">
        <v>68</v>
      </c>
      <c r="B69" s="2" t="s">
        <v>101</v>
      </c>
      <c r="C69" s="3">
        <v>12</v>
      </c>
      <c r="D69" s="2" t="s">
        <v>102</v>
      </c>
      <c r="E69" s="2"/>
      <c r="F69" s="2" t="s">
        <v>103</v>
      </c>
      <c r="G69" s="3"/>
      <c r="H69" s="4">
        <v>3</v>
      </c>
      <c r="I69" s="3"/>
      <c r="J69" s="3"/>
      <c r="K69" s="3"/>
      <c r="L69" s="5">
        <v>3</v>
      </c>
    </row>
    <row r="70" spans="1:12" ht="83.25" thickBot="1" x14ac:dyDescent="0.3">
      <c r="A70" s="1">
        <v>68</v>
      </c>
      <c r="B70" s="2" t="s">
        <v>104</v>
      </c>
      <c r="C70" s="3">
        <v>12</v>
      </c>
      <c r="D70" s="2" t="s">
        <v>102</v>
      </c>
      <c r="E70" s="2"/>
      <c r="F70" s="2" t="s">
        <v>103</v>
      </c>
      <c r="G70" s="3"/>
      <c r="H70" s="4">
        <v>3</v>
      </c>
      <c r="I70" s="3"/>
      <c r="J70" s="3"/>
      <c r="K70" s="3"/>
      <c r="L70" s="5">
        <v>3</v>
      </c>
    </row>
    <row r="71" spans="1:12" ht="66.75" thickBot="1" x14ac:dyDescent="0.3">
      <c r="A71" s="1">
        <v>68</v>
      </c>
      <c r="B71" s="2" t="s">
        <v>105</v>
      </c>
      <c r="C71" s="3">
        <v>9</v>
      </c>
      <c r="D71" s="2" t="s">
        <v>54</v>
      </c>
      <c r="E71" s="2" t="s">
        <v>2</v>
      </c>
      <c r="F71" s="2" t="s">
        <v>3</v>
      </c>
      <c r="G71" s="3"/>
      <c r="H71" s="4">
        <v>3</v>
      </c>
      <c r="I71" s="3"/>
      <c r="J71" s="4">
        <v>0</v>
      </c>
      <c r="K71" s="3"/>
      <c r="L71" s="5"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47DE-F6F6-453C-BA8A-04F972F3C2CB}">
  <dimension ref="A1:G39"/>
  <sheetViews>
    <sheetView topLeftCell="A14" workbookViewId="0">
      <selection activeCell="K36" sqref="K36"/>
    </sheetView>
  </sheetViews>
  <sheetFormatPr defaultRowHeight="15" x14ac:dyDescent="0.25"/>
  <cols>
    <col min="1" max="1" width="5.140625" customWidth="1"/>
    <col min="2" max="2" width="16.140625" customWidth="1"/>
    <col min="3" max="3" width="9.5703125" bestFit="1" customWidth="1"/>
    <col min="4" max="4" width="17.140625" customWidth="1"/>
    <col min="5" max="5" width="9.42578125" bestFit="1" customWidth="1"/>
    <col min="6" max="6" width="10.7109375" bestFit="1" customWidth="1"/>
    <col min="7" max="7" width="11.85546875" bestFit="1" customWidth="1"/>
  </cols>
  <sheetData>
    <row r="1" spans="1:7" x14ac:dyDescent="0.25">
      <c r="E1" s="10" t="s">
        <v>422</v>
      </c>
      <c r="F1" s="10" t="s">
        <v>423</v>
      </c>
      <c r="G1" s="10" t="s">
        <v>424</v>
      </c>
    </row>
    <row r="2" spans="1:7" x14ac:dyDescent="0.25">
      <c r="D2" t="s">
        <v>425</v>
      </c>
      <c r="E2">
        <v>260</v>
      </c>
      <c r="F2">
        <v>230</v>
      </c>
      <c r="G2">
        <v>230</v>
      </c>
    </row>
    <row r="3" spans="1:7" ht="30" x14ac:dyDescent="0.25">
      <c r="D3" s="11" t="s">
        <v>426</v>
      </c>
      <c r="E3" s="12">
        <v>0</v>
      </c>
      <c r="F3" s="12">
        <v>44</v>
      </c>
      <c r="G3" s="12">
        <v>36</v>
      </c>
    </row>
    <row r="4" spans="1:7" x14ac:dyDescent="0.25">
      <c r="D4" s="11" t="s">
        <v>427</v>
      </c>
      <c r="E4" s="12">
        <f>E2-E3</f>
        <v>260</v>
      </c>
      <c r="F4" s="12">
        <f t="shared" ref="F4:G4" si="0">F2-F3</f>
        <v>186</v>
      </c>
      <c r="G4" s="12">
        <f t="shared" si="0"/>
        <v>194</v>
      </c>
    </row>
    <row r="5" spans="1:7" x14ac:dyDescent="0.25">
      <c r="D5" t="s">
        <v>428</v>
      </c>
      <c r="E5">
        <f>ROUND(E4*0.9,0)</f>
        <v>234</v>
      </c>
      <c r="F5">
        <f t="shared" ref="F5:G5" si="1">ROUND(F4*0.9,0)</f>
        <v>167</v>
      </c>
      <c r="G5">
        <f t="shared" si="1"/>
        <v>175</v>
      </c>
    </row>
    <row r="10" spans="1:7" ht="16.5" x14ac:dyDescent="0.25">
      <c r="A10" s="9">
        <v>1</v>
      </c>
      <c r="B10" s="8" t="s">
        <v>95</v>
      </c>
      <c r="C10" s="7">
        <v>9.0436832810482943E-3</v>
      </c>
      <c r="E10">
        <f>ROUND(E$5*$C10,0)</f>
        <v>2</v>
      </c>
      <c r="F10">
        <f>ROUND(F$5*$C10,0)</f>
        <v>2</v>
      </c>
      <c r="G10">
        <f>ROUND(G$5*$C10,0)</f>
        <v>2</v>
      </c>
    </row>
    <row r="11" spans="1:7" ht="16.5" x14ac:dyDescent="0.25">
      <c r="A11" s="9">
        <v>2</v>
      </c>
      <c r="B11" s="8" t="s">
        <v>103</v>
      </c>
      <c r="C11" s="7">
        <v>8.4859230786928919E-3</v>
      </c>
      <c r="E11">
        <f t="shared" ref="E11:G37" si="2">ROUND(E$5*$C11,0)</f>
        <v>2</v>
      </c>
      <c r="F11">
        <f t="shared" si="2"/>
        <v>1</v>
      </c>
      <c r="G11">
        <f t="shared" si="2"/>
        <v>1</v>
      </c>
    </row>
    <row r="12" spans="1:7" ht="16.5" x14ac:dyDescent="0.25">
      <c r="A12" s="9">
        <v>3</v>
      </c>
      <c r="B12" s="8" t="s">
        <v>409</v>
      </c>
      <c r="C12" s="7"/>
      <c r="E12">
        <f t="shared" si="2"/>
        <v>0</v>
      </c>
      <c r="F12">
        <f t="shared" si="2"/>
        <v>0</v>
      </c>
      <c r="G12">
        <f t="shared" si="2"/>
        <v>0</v>
      </c>
    </row>
    <row r="13" spans="1:7" ht="16.5" x14ac:dyDescent="0.25">
      <c r="A13" s="9">
        <v>4</v>
      </c>
      <c r="B13" s="8" t="s">
        <v>6</v>
      </c>
      <c r="C13" s="7">
        <v>8.1991148146388554E-2</v>
      </c>
      <c r="E13">
        <f t="shared" si="2"/>
        <v>19</v>
      </c>
      <c r="F13">
        <f>ROUND(F$5*$C13,0)</f>
        <v>14</v>
      </c>
      <c r="G13">
        <f t="shared" si="2"/>
        <v>14</v>
      </c>
    </row>
    <row r="14" spans="1:7" ht="16.5" x14ac:dyDescent="0.25">
      <c r="A14" s="9">
        <v>5</v>
      </c>
      <c r="B14" s="8" t="s">
        <v>410</v>
      </c>
      <c r="C14" s="7"/>
      <c r="E14">
        <f t="shared" si="2"/>
        <v>0</v>
      </c>
      <c r="F14">
        <f t="shared" si="2"/>
        <v>0</v>
      </c>
      <c r="G14">
        <f t="shared" si="2"/>
        <v>0</v>
      </c>
    </row>
    <row r="15" spans="1:7" ht="16.5" x14ac:dyDescent="0.25">
      <c r="A15" s="9">
        <v>6</v>
      </c>
      <c r="B15" s="8" t="s">
        <v>135</v>
      </c>
      <c r="C15" s="7"/>
      <c r="E15">
        <f t="shared" si="2"/>
        <v>0</v>
      </c>
      <c r="F15">
        <f t="shared" si="2"/>
        <v>0</v>
      </c>
      <c r="G15">
        <f t="shared" si="2"/>
        <v>0</v>
      </c>
    </row>
    <row r="16" spans="1:7" ht="16.5" x14ac:dyDescent="0.25">
      <c r="A16" s="9">
        <v>7</v>
      </c>
      <c r="B16" s="8" t="s">
        <v>13</v>
      </c>
      <c r="C16" s="7">
        <v>5.7962340628737181E-2</v>
      </c>
      <c r="E16">
        <f t="shared" si="2"/>
        <v>14</v>
      </c>
      <c r="F16">
        <f t="shared" si="2"/>
        <v>10</v>
      </c>
      <c r="G16">
        <f t="shared" si="2"/>
        <v>10</v>
      </c>
    </row>
    <row r="17" spans="1:7" ht="16.5" x14ac:dyDescent="0.25">
      <c r="A17" s="9">
        <v>8</v>
      </c>
      <c r="B17" s="8" t="s">
        <v>154</v>
      </c>
      <c r="C17" s="7">
        <v>2.7888010117770069E-3</v>
      </c>
      <c r="E17">
        <f t="shared" si="2"/>
        <v>1</v>
      </c>
      <c r="F17">
        <f t="shared" si="2"/>
        <v>0</v>
      </c>
      <c r="G17">
        <f t="shared" si="2"/>
        <v>0</v>
      </c>
    </row>
    <row r="18" spans="1:7" ht="16.5" x14ac:dyDescent="0.25">
      <c r="A18" s="9">
        <v>9</v>
      </c>
      <c r="B18" s="8" t="s">
        <v>411</v>
      </c>
      <c r="C18" s="7"/>
      <c r="E18">
        <f t="shared" si="2"/>
        <v>0</v>
      </c>
      <c r="F18">
        <f t="shared" si="2"/>
        <v>0</v>
      </c>
      <c r="G18">
        <f t="shared" si="2"/>
        <v>0</v>
      </c>
    </row>
    <row r="19" spans="1:7" ht="16.5" x14ac:dyDescent="0.25">
      <c r="A19" s="9">
        <v>10</v>
      </c>
      <c r="B19" s="8" t="s">
        <v>314</v>
      </c>
      <c r="C19" s="7"/>
      <c r="E19">
        <f t="shared" si="2"/>
        <v>0</v>
      </c>
      <c r="F19">
        <f t="shared" si="2"/>
        <v>0</v>
      </c>
      <c r="G19">
        <f t="shared" si="2"/>
        <v>0</v>
      </c>
    </row>
    <row r="20" spans="1:7" ht="16.5" x14ac:dyDescent="0.25">
      <c r="A20" s="9">
        <v>11</v>
      </c>
      <c r="B20" s="8" t="s">
        <v>412</v>
      </c>
      <c r="C20" s="7"/>
      <c r="E20">
        <f t="shared" si="2"/>
        <v>0</v>
      </c>
      <c r="F20">
        <f t="shared" si="2"/>
        <v>0</v>
      </c>
      <c r="G20">
        <f t="shared" si="2"/>
        <v>0</v>
      </c>
    </row>
    <row r="21" spans="1:7" ht="16.5" x14ac:dyDescent="0.25">
      <c r="A21" s="9">
        <v>12</v>
      </c>
      <c r="B21" s="8" t="s">
        <v>413</v>
      </c>
      <c r="C21" s="7"/>
      <c r="E21">
        <f t="shared" si="2"/>
        <v>0</v>
      </c>
      <c r="F21">
        <f t="shared" si="2"/>
        <v>0</v>
      </c>
      <c r="G21">
        <f t="shared" si="2"/>
        <v>0</v>
      </c>
    </row>
    <row r="22" spans="1:7" ht="16.5" x14ac:dyDescent="0.25">
      <c r="A22" s="9">
        <v>13</v>
      </c>
      <c r="B22" s="8" t="s">
        <v>414</v>
      </c>
      <c r="C22" s="7"/>
      <c r="E22">
        <f t="shared" si="2"/>
        <v>0</v>
      </c>
      <c r="F22">
        <f t="shared" si="2"/>
        <v>0</v>
      </c>
      <c r="G22">
        <f t="shared" si="2"/>
        <v>0</v>
      </c>
    </row>
    <row r="23" spans="1:7" ht="16.5" x14ac:dyDescent="0.25">
      <c r="A23" s="9">
        <v>14</v>
      </c>
      <c r="B23" s="8" t="s">
        <v>298</v>
      </c>
      <c r="C23" s="7"/>
      <c r="E23">
        <f t="shared" si="2"/>
        <v>0</v>
      </c>
      <c r="F23">
        <f t="shared" si="2"/>
        <v>0</v>
      </c>
      <c r="G23">
        <f t="shared" si="2"/>
        <v>0</v>
      </c>
    </row>
    <row r="24" spans="1:7" ht="16.5" x14ac:dyDescent="0.25">
      <c r="A24" s="9">
        <v>15</v>
      </c>
      <c r="B24" s="8" t="s">
        <v>22</v>
      </c>
      <c r="C24" s="7">
        <v>2.4086475938573465E-2</v>
      </c>
      <c r="E24">
        <f t="shared" si="2"/>
        <v>6</v>
      </c>
      <c r="F24">
        <f t="shared" si="2"/>
        <v>4</v>
      </c>
      <c r="G24">
        <f t="shared" si="2"/>
        <v>4</v>
      </c>
    </row>
    <row r="25" spans="1:7" ht="16.5" x14ac:dyDescent="0.25">
      <c r="A25" s="9">
        <v>16</v>
      </c>
      <c r="B25" s="8" t="s">
        <v>42</v>
      </c>
      <c r="C25" s="7">
        <v>7.4714668306481657E-2</v>
      </c>
      <c r="E25">
        <f t="shared" si="2"/>
        <v>17</v>
      </c>
      <c r="F25">
        <f t="shared" si="2"/>
        <v>12</v>
      </c>
      <c r="G25">
        <f>ROUND(G$5*$C25,0)</f>
        <v>13</v>
      </c>
    </row>
    <row r="26" spans="1:7" ht="16.5" x14ac:dyDescent="0.25">
      <c r="A26" s="9">
        <v>17</v>
      </c>
      <c r="B26" s="8" t="s">
        <v>236</v>
      </c>
      <c r="C26" s="7">
        <v>1.1922124325346704E-2</v>
      </c>
      <c r="E26">
        <f t="shared" si="2"/>
        <v>3</v>
      </c>
      <c r="F26">
        <f t="shared" si="2"/>
        <v>2</v>
      </c>
      <c r="G26">
        <f t="shared" si="2"/>
        <v>2</v>
      </c>
    </row>
    <row r="27" spans="1:7" ht="16.5" x14ac:dyDescent="0.25">
      <c r="A27" s="9">
        <v>18</v>
      </c>
      <c r="B27" s="8" t="s">
        <v>68</v>
      </c>
      <c r="C27" s="7">
        <v>1.3195311587259043E-2</v>
      </c>
      <c r="E27">
        <f t="shared" si="2"/>
        <v>3</v>
      </c>
      <c r="F27">
        <f t="shared" si="2"/>
        <v>2</v>
      </c>
      <c r="G27">
        <f t="shared" si="2"/>
        <v>2</v>
      </c>
    </row>
    <row r="28" spans="1:7" ht="16.5" x14ac:dyDescent="0.25">
      <c r="A28" s="9">
        <v>19</v>
      </c>
      <c r="B28" s="8" t="s">
        <v>415</v>
      </c>
      <c r="C28" s="7"/>
      <c r="E28">
        <f t="shared" si="2"/>
        <v>0</v>
      </c>
      <c r="F28">
        <f t="shared" si="2"/>
        <v>0</v>
      </c>
      <c r="G28">
        <f t="shared" si="2"/>
        <v>0</v>
      </c>
    </row>
    <row r="29" spans="1:7" ht="16.5" x14ac:dyDescent="0.25">
      <c r="A29" s="9">
        <v>20</v>
      </c>
      <c r="B29" s="8" t="s">
        <v>416</v>
      </c>
      <c r="C29" s="7"/>
      <c r="E29">
        <f t="shared" si="2"/>
        <v>0</v>
      </c>
      <c r="F29">
        <f t="shared" si="2"/>
        <v>0</v>
      </c>
      <c r="G29">
        <f t="shared" si="2"/>
        <v>0</v>
      </c>
    </row>
    <row r="30" spans="1:7" ht="16.5" x14ac:dyDescent="0.25">
      <c r="A30" s="9">
        <v>21</v>
      </c>
      <c r="B30" s="8" t="s">
        <v>417</v>
      </c>
      <c r="C30" s="7"/>
      <c r="E30">
        <f t="shared" si="2"/>
        <v>0</v>
      </c>
      <c r="F30">
        <f t="shared" si="2"/>
        <v>0</v>
      </c>
      <c r="G30">
        <f t="shared" si="2"/>
        <v>0</v>
      </c>
    </row>
    <row r="31" spans="1:7" ht="16.5" x14ac:dyDescent="0.25">
      <c r="A31" s="9">
        <v>22</v>
      </c>
      <c r="B31" s="8" t="s">
        <v>418</v>
      </c>
      <c r="C31" s="7">
        <v>0.57130042886779564</v>
      </c>
      <c r="E31">
        <f t="shared" si="2"/>
        <v>134</v>
      </c>
      <c r="F31">
        <f t="shared" si="2"/>
        <v>95</v>
      </c>
      <c r="G31">
        <f>ROUND(G$5*$C31,0)</f>
        <v>100</v>
      </c>
    </row>
    <row r="32" spans="1:7" ht="16.5" x14ac:dyDescent="0.25">
      <c r="A32" s="9">
        <v>23</v>
      </c>
      <c r="B32" s="8" t="s">
        <v>419</v>
      </c>
      <c r="C32" s="7"/>
      <c r="E32">
        <f t="shared" si="2"/>
        <v>0</v>
      </c>
      <c r="F32">
        <f t="shared" si="2"/>
        <v>0</v>
      </c>
      <c r="G32">
        <f t="shared" si="2"/>
        <v>0</v>
      </c>
    </row>
    <row r="33" spans="1:7" ht="16.5" x14ac:dyDescent="0.25">
      <c r="A33" s="9">
        <v>24</v>
      </c>
      <c r="B33" s="8" t="s">
        <v>420</v>
      </c>
      <c r="C33" s="7"/>
      <c r="E33">
        <f t="shared" si="2"/>
        <v>0</v>
      </c>
      <c r="F33">
        <f t="shared" si="2"/>
        <v>0</v>
      </c>
      <c r="G33">
        <f t="shared" si="2"/>
        <v>0</v>
      </c>
    </row>
    <row r="34" spans="1:7" ht="16.5" x14ac:dyDescent="0.25">
      <c r="A34" s="9">
        <v>25</v>
      </c>
      <c r="B34" s="8" t="s">
        <v>180</v>
      </c>
      <c r="C34" s="7">
        <v>9.8205635629004598E-3</v>
      </c>
      <c r="E34">
        <f t="shared" si="2"/>
        <v>2</v>
      </c>
      <c r="F34">
        <f t="shared" si="2"/>
        <v>2</v>
      </c>
      <c r="G34">
        <f t="shared" si="2"/>
        <v>2</v>
      </c>
    </row>
    <row r="35" spans="1:7" ht="16.5" x14ac:dyDescent="0.25">
      <c r="A35" s="9">
        <v>26</v>
      </c>
      <c r="B35" s="8" t="s">
        <v>72</v>
      </c>
      <c r="C35" s="7">
        <v>2.9953117266990945E-2</v>
      </c>
      <c r="E35">
        <f t="shared" si="2"/>
        <v>7</v>
      </c>
      <c r="F35">
        <f t="shared" si="2"/>
        <v>5</v>
      </c>
      <c r="G35">
        <f t="shared" si="2"/>
        <v>5</v>
      </c>
    </row>
    <row r="36" spans="1:7" ht="16.5" x14ac:dyDescent="0.25">
      <c r="A36" s="9">
        <v>27</v>
      </c>
      <c r="B36" s="8" t="s">
        <v>3</v>
      </c>
      <c r="C36" s="7">
        <v>0.10473541399800819</v>
      </c>
      <c r="E36">
        <f t="shared" si="2"/>
        <v>25</v>
      </c>
      <c r="F36">
        <f t="shared" si="2"/>
        <v>17</v>
      </c>
      <c r="G36">
        <f t="shared" si="2"/>
        <v>18</v>
      </c>
    </row>
    <row r="37" spans="1:7" ht="16.5" x14ac:dyDescent="0.25">
      <c r="A37" s="9">
        <v>28</v>
      </c>
      <c r="B37" s="8" t="s">
        <v>421</v>
      </c>
      <c r="E37">
        <f t="shared" si="2"/>
        <v>0</v>
      </c>
      <c r="F37">
        <f t="shared" si="2"/>
        <v>0</v>
      </c>
      <c r="G37">
        <f t="shared" si="2"/>
        <v>0</v>
      </c>
    </row>
    <row r="39" spans="1:7" x14ac:dyDescent="0.25">
      <c r="C39" s="6">
        <f>SUM(C10:C36)</f>
        <v>1</v>
      </c>
      <c r="E39">
        <f>SUM(E10:E38)</f>
        <v>235</v>
      </c>
      <c r="F39">
        <f t="shared" ref="F39:G39" si="3">SUM(F10:F38)</f>
        <v>166</v>
      </c>
      <c r="G39">
        <f t="shared" si="3"/>
        <v>173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599F-F453-48FC-BA02-A349E733E0D8}">
  <dimension ref="A1:G39"/>
  <sheetViews>
    <sheetView topLeftCell="A22" zoomScale="120" zoomScaleNormal="120" workbookViewId="0">
      <selection activeCell="F43" sqref="F43"/>
    </sheetView>
  </sheetViews>
  <sheetFormatPr defaultRowHeight="15" x14ac:dyDescent="0.25"/>
  <cols>
    <col min="1" max="1" width="5.140625" customWidth="1"/>
    <col min="2" max="2" width="16.140625" customWidth="1"/>
    <col min="3" max="3" width="10.28515625" bestFit="1" customWidth="1"/>
    <col min="4" max="4" width="17.140625" customWidth="1"/>
    <col min="5" max="5" width="11.42578125" customWidth="1"/>
    <col min="6" max="6" width="11.85546875" customWidth="1"/>
    <col min="7" max="7" width="12.42578125" customWidth="1"/>
  </cols>
  <sheetData>
    <row r="1" spans="1:7" x14ac:dyDescent="0.25">
      <c r="E1" s="14" t="s">
        <v>422</v>
      </c>
      <c r="F1" s="14" t="s">
        <v>423</v>
      </c>
      <c r="G1" s="14" t="s">
        <v>424</v>
      </c>
    </row>
    <row r="2" spans="1:7" x14ac:dyDescent="0.25">
      <c r="D2" t="s">
        <v>425</v>
      </c>
      <c r="E2">
        <v>260</v>
      </c>
      <c r="F2">
        <v>230</v>
      </c>
      <c r="G2">
        <v>230</v>
      </c>
    </row>
    <row r="3" spans="1:7" ht="30" x14ac:dyDescent="0.25">
      <c r="D3" s="11" t="s">
        <v>426</v>
      </c>
      <c r="E3" s="12">
        <v>0</v>
      </c>
      <c r="F3" s="12">
        <v>44</v>
      </c>
      <c r="G3" s="12">
        <v>36</v>
      </c>
    </row>
    <row r="4" spans="1:7" x14ac:dyDescent="0.25">
      <c r="D4" s="11" t="s">
        <v>427</v>
      </c>
      <c r="E4" s="12">
        <f>E2-E3</f>
        <v>260</v>
      </c>
      <c r="F4" s="12">
        <f t="shared" ref="F4:G4" si="0">F2-F3</f>
        <v>186</v>
      </c>
      <c r="G4" s="12">
        <f t="shared" si="0"/>
        <v>194</v>
      </c>
    </row>
    <row r="5" spans="1:7" x14ac:dyDescent="0.25">
      <c r="D5" t="s">
        <v>428</v>
      </c>
      <c r="E5">
        <f>ROUND(E4*0.9,0)</f>
        <v>234</v>
      </c>
      <c r="F5">
        <f t="shared" ref="F5:G5" si="1">ROUND(F4*0.9,0)</f>
        <v>167</v>
      </c>
      <c r="G5">
        <f t="shared" si="1"/>
        <v>175</v>
      </c>
    </row>
    <row r="10" spans="1:7" ht="16.5" x14ac:dyDescent="0.25">
      <c r="A10" s="9">
        <v>1</v>
      </c>
      <c r="B10" s="8" t="s">
        <v>95</v>
      </c>
      <c r="C10" s="7">
        <v>9.0436832810482943E-3</v>
      </c>
      <c r="E10" s="15">
        <v>4</v>
      </c>
      <c r="F10" s="15">
        <v>4</v>
      </c>
      <c r="G10" s="15">
        <v>4</v>
      </c>
    </row>
    <row r="11" spans="1:7" ht="16.5" x14ac:dyDescent="0.25">
      <c r="A11" s="9">
        <v>2</v>
      </c>
      <c r="B11" s="8" t="s">
        <v>103</v>
      </c>
      <c r="C11" s="7">
        <v>8.4859230786928919E-3</v>
      </c>
      <c r="E11" s="15">
        <v>4</v>
      </c>
      <c r="F11" s="15">
        <v>4</v>
      </c>
      <c r="G11" s="15">
        <v>4</v>
      </c>
    </row>
    <row r="12" spans="1:7" ht="16.5" x14ac:dyDescent="0.25">
      <c r="A12" s="9">
        <v>3</v>
      </c>
      <c r="B12" s="8" t="s">
        <v>409</v>
      </c>
      <c r="C12" s="7"/>
      <c r="E12" s="13">
        <v>3</v>
      </c>
      <c r="F12" s="13">
        <v>3</v>
      </c>
      <c r="G12" s="13">
        <v>3</v>
      </c>
    </row>
    <row r="13" spans="1:7" ht="16.5" x14ac:dyDescent="0.25">
      <c r="A13" s="9">
        <v>4</v>
      </c>
      <c r="B13" s="8" t="s">
        <v>6</v>
      </c>
      <c r="C13" s="7">
        <v>8.1991148146388554E-2</v>
      </c>
      <c r="E13">
        <f t="shared" ref="E13:G36" si="2">ROUND(E$5*$C13,0)</f>
        <v>19</v>
      </c>
      <c r="F13">
        <f>ROUND(F$5*$C13,0)</f>
        <v>14</v>
      </c>
      <c r="G13">
        <f t="shared" si="2"/>
        <v>14</v>
      </c>
    </row>
    <row r="14" spans="1:7" ht="16.5" x14ac:dyDescent="0.25">
      <c r="A14" s="9">
        <v>5</v>
      </c>
      <c r="B14" s="8" t="s">
        <v>410</v>
      </c>
      <c r="C14" s="7"/>
      <c r="E14" s="13">
        <v>3</v>
      </c>
      <c r="F14" s="13">
        <v>3</v>
      </c>
      <c r="G14" s="13">
        <v>3</v>
      </c>
    </row>
    <row r="15" spans="1:7" ht="16.5" x14ac:dyDescent="0.25">
      <c r="A15" s="9">
        <v>6</v>
      </c>
      <c r="B15" s="8" t="s">
        <v>135</v>
      </c>
      <c r="C15" s="7"/>
      <c r="E15" s="13">
        <v>3</v>
      </c>
      <c r="F15" s="13">
        <v>3</v>
      </c>
      <c r="G15" s="13">
        <v>3</v>
      </c>
    </row>
    <row r="16" spans="1:7" ht="16.5" x14ac:dyDescent="0.25">
      <c r="A16" s="9">
        <v>7</v>
      </c>
      <c r="B16" s="8" t="s">
        <v>13</v>
      </c>
      <c r="C16" s="7">
        <v>5.7962340628737181E-2</v>
      </c>
      <c r="E16">
        <f t="shared" si="2"/>
        <v>14</v>
      </c>
      <c r="F16">
        <f t="shared" si="2"/>
        <v>10</v>
      </c>
      <c r="G16">
        <f t="shared" si="2"/>
        <v>10</v>
      </c>
    </row>
    <row r="17" spans="1:7" ht="16.5" x14ac:dyDescent="0.25">
      <c r="A17" s="9">
        <v>8</v>
      </c>
      <c r="B17" s="8" t="s">
        <v>154</v>
      </c>
      <c r="C17" s="7">
        <v>2.7888010117770069E-3</v>
      </c>
      <c r="E17" s="15">
        <v>4</v>
      </c>
      <c r="F17" s="15">
        <v>4</v>
      </c>
      <c r="G17" s="15">
        <v>4</v>
      </c>
    </row>
    <row r="18" spans="1:7" ht="16.5" x14ac:dyDescent="0.25">
      <c r="A18" s="9">
        <v>9</v>
      </c>
      <c r="B18" s="8" t="s">
        <v>411</v>
      </c>
      <c r="C18" s="7"/>
      <c r="E18" s="13">
        <v>3</v>
      </c>
      <c r="F18" s="13">
        <v>3</v>
      </c>
      <c r="G18" s="13">
        <v>3</v>
      </c>
    </row>
    <row r="19" spans="1:7" ht="16.5" x14ac:dyDescent="0.25">
      <c r="A19" s="9">
        <v>10</v>
      </c>
      <c r="B19" s="8" t="s">
        <v>314</v>
      </c>
      <c r="C19" s="7"/>
      <c r="E19" s="13">
        <v>3</v>
      </c>
      <c r="F19" s="13">
        <v>3</v>
      </c>
      <c r="G19" s="13">
        <v>3</v>
      </c>
    </row>
    <row r="20" spans="1:7" ht="16.5" x14ac:dyDescent="0.25">
      <c r="A20" s="9">
        <v>11</v>
      </c>
      <c r="B20" s="8" t="s">
        <v>412</v>
      </c>
      <c r="C20" s="7"/>
      <c r="E20" s="13">
        <v>3</v>
      </c>
      <c r="F20" s="13">
        <v>3</v>
      </c>
      <c r="G20" s="13">
        <v>3</v>
      </c>
    </row>
    <row r="21" spans="1:7" ht="16.5" x14ac:dyDescent="0.25">
      <c r="A21" s="9">
        <v>12</v>
      </c>
      <c r="B21" s="8" t="s">
        <v>413</v>
      </c>
      <c r="C21" s="7"/>
      <c r="E21" s="13">
        <v>3</v>
      </c>
      <c r="F21" s="13">
        <v>3</v>
      </c>
      <c r="G21" s="13">
        <v>3</v>
      </c>
    </row>
    <row r="22" spans="1:7" ht="16.5" x14ac:dyDescent="0.25">
      <c r="A22" s="9">
        <v>13</v>
      </c>
      <c r="B22" s="8" t="s">
        <v>414</v>
      </c>
      <c r="C22" s="7"/>
      <c r="E22" s="13">
        <v>3</v>
      </c>
      <c r="F22" s="13">
        <v>3</v>
      </c>
      <c r="G22" s="13">
        <v>3</v>
      </c>
    </row>
    <row r="23" spans="1:7" ht="16.5" x14ac:dyDescent="0.25">
      <c r="A23" s="9">
        <v>14</v>
      </c>
      <c r="B23" s="8" t="s">
        <v>298</v>
      </c>
      <c r="C23" s="7"/>
      <c r="E23" s="13">
        <v>3</v>
      </c>
      <c r="F23" s="13">
        <v>3</v>
      </c>
      <c r="G23" s="13">
        <v>3</v>
      </c>
    </row>
    <row r="24" spans="1:7" ht="16.5" x14ac:dyDescent="0.25">
      <c r="A24" s="9">
        <v>15</v>
      </c>
      <c r="B24" s="8" t="s">
        <v>22</v>
      </c>
      <c r="C24" s="7">
        <v>2.4086475938573465E-2</v>
      </c>
      <c r="E24">
        <f t="shared" si="2"/>
        <v>6</v>
      </c>
      <c r="F24">
        <f t="shared" si="2"/>
        <v>4</v>
      </c>
      <c r="G24">
        <f t="shared" si="2"/>
        <v>4</v>
      </c>
    </row>
    <row r="25" spans="1:7" ht="16.5" x14ac:dyDescent="0.25">
      <c r="A25" s="9">
        <v>16</v>
      </c>
      <c r="B25" s="8" t="s">
        <v>42</v>
      </c>
      <c r="C25" s="7">
        <v>7.4714668306481657E-2</v>
      </c>
      <c r="E25">
        <f t="shared" si="2"/>
        <v>17</v>
      </c>
      <c r="F25">
        <f t="shared" si="2"/>
        <v>12</v>
      </c>
      <c r="G25">
        <f>ROUND(G$5*$C25,0)</f>
        <v>13</v>
      </c>
    </row>
    <row r="26" spans="1:7" ht="16.5" x14ac:dyDescent="0.25">
      <c r="A26" s="9">
        <v>17</v>
      </c>
      <c r="B26" s="8" t="s">
        <v>236</v>
      </c>
      <c r="C26" s="7">
        <v>1.1922124325346704E-2</v>
      </c>
      <c r="E26" s="15">
        <v>4</v>
      </c>
      <c r="F26" s="15">
        <v>4</v>
      </c>
      <c r="G26" s="15">
        <v>4</v>
      </c>
    </row>
    <row r="27" spans="1:7" ht="16.5" x14ac:dyDescent="0.25">
      <c r="A27" s="9">
        <v>18</v>
      </c>
      <c r="B27" s="8" t="s">
        <v>68</v>
      </c>
      <c r="C27" s="7">
        <v>1.3195311587259043E-2</v>
      </c>
      <c r="E27" s="15">
        <v>4</v>
      </c>
      <c r="F27" s="15">
        <v>4</v>
      </c>
      <c r="G27" s="15">
        <v>4</v>
      </c>
    </row>
    <row r="28" spans="1:7" ht="16.5" x14ac:dyDescent="0.25">
      <c r="A28" s="9">
        <v>19</v>
      </c>
      <c r="B28" s="8" t="s">
        <v>415</v>
      </c>
      <c r="C28" s="7"/>
      <c r="E28" s="13">
        <v>3</v>
      </c>
      <c r="F28" s="13">
        <v>3</v>
      </c>
      <c r="G28" s="13">
        <v>3</v>
      </c>
    </row>
    <row r="29" spans="1:7" ht="16.5" x14ac:dyDescent="0.25">
      <c r="A29" s="9">
        <v>20</v>
      </c>
      <c r="B29" s="8" t="s">
        <v>416</v>
      </c>
      <c r="C29" s="7"/>
      <c r="E29" s="13">
        <v>3</v>
      </c>
      <c r="F29" s="13">
        <v>3</v>
      </c>
      <c r="G29" s="13">
        <v>3</v>
      </c>
    </row>
    <row r="30" spans="1:7" ht="16.5" x14ac:dyDescent="0.25">
      <c r="A30" s="9">
        <v>21</v>
      </c>
      <c r="B30" s="8" t="s">
        <v>417</v>
      </c>
      <c r="C30" s="7"/>
      <c r="E30" s="13">
        <v>3</v>
      </c>
      <c r="F30" s="13">
        <v>3</v>
      </c>
      <c r="G30" s="13">
        <v>3</v>
      </c>
    </row>
    <row r="31" spans="1:7" ht="16.5" x14ac:dyDescent="0.25">
      <c r="A31" s="9">
        <v>22</v>
      </c>
      <c r="B31" s="8" t="s">
        <v>418</v>
      </c>
      <c r="C31" s="7">
        <v>0.57130042886779564</v>
      </c>
      <c r="E31">
        <f t="shared" si="2"/>
        <v>134</v>
      </c>
      <c r="F31">
        <f t="shared" si="2"/>
        <v>95</v>
      </c>
      <c r="G31">
        <f>ROUND(G$5*$C31,0)</f>
        <v>100</v>
      </c>
    </row>
    <row r="32" spans="1:7" ht="16.5" x14ac:dyDescent="0.25">
      <c r="A32" s="9">
        <v>23</v>
      </c>
      <c r="B32" s="8" t="s">
        <v>419</v>
      </c>
      <c r="C32" s="7"/>
      <c r="E32" s="13">
        <v>3</v>
      </c>
      <c r="F32" s="13">
        <v>3</v>
      </c>
      <c r="G32" s="13">
        <v>3</v>
      </c>
    </row>
    <row r="33" spans="1:7" ht="16.5" x14ac:dyDescent="0.25">
      <c r="A33" s="9">
        <v>24</v>
      </c>
      <c r="B33" s="8" t="s">
        <v>420</v>
      </c>
      <c r="C33" s="7"/>
      <c r="E33" s="13">
        <v>3</v>
      </c>
      <c r="F33" s="13">
        <v>3</v>
      </c>
      <c r="G33" s="13">
        <v>3</v>
      </c>
    </row>
    <row r="34" spans="1:7" ht="16.5" x14ac:dyDescent="0.25">
      <c r="A34" s="9">
        <v>25</v>
      </c>
      <c r="B34" s="8" t="s">
        <v>180</v>
      </c>
      <c r="C34" s="7">
        <v>9.8205635629004598E-3</v>
      </c>
      <c r="E34" s="15">
        <v>4</v>
      </c>
      <c r="F34" s="15">
        <v>4</v>
      </c>
      <c r="G34" s="15">
        <v>4</v>
      </c>
    </row>
    <row r="35" spans="1:7" ht="16.5" x14ac:dyDescent="0.25">
      <c r="A35" s="9">
        <v>26</v>
      </c>
      <c r="B35" s="8" t="s">
        <v>72</v>
      </c>
      <c r="C35" s="7">
        <v>2.9953117266990945E-2</v>
      </c>
      <c r="E35">
        <f t="shared" si="2"/>
        <v>7</v>
      </c>
      <c r="F35">
        <f t="shared" si="2"/>
        <v>5</v>
      </c>
      <c r="G35">
        <f t="shared" si="2"/>
        <v>5</v>
      </c>
    </row>
    <row r="36" spans="1:7" ht="16.5" x14ac:dyDescent="0.25">
      <c r="A36" s="9">
        <v>27</v>
      </c>
      <c r="B36" s="8" t="s">
        <v>3</v>
      </c>
      <c r="C36" s="7">
        <v>0.10473541399800819</v>
      </c>
      <c r="E36">
        <f t="shared" si="2"/>
        <v>25</v>
      </c>
      <c r="F36">
        <f t="shared" si="2"/>
        <v>17</v>
      </c>
      <c r="G36">
        <f t="shared" si="2"/>
        <v>18</v>
      </c>
    </row>
    <row r="37" spans="1:7" ht="16.5" x14ac:dyDescent="0.25">
      <c r="A37" s="9">
        <v>28</v>
      </c>
      <c r="B37" s="8" t="s">
        <v>421</v>
      </c>
      <c r="E37" s="13">
        <v>3</v>
      </c>
      <c r="F37" s="13">
        <v>3</v>
      </c>
      <c r="G37" s="13">
        <v>3</v>
      </c>
    </row>
    <row r="39" spans="1:7" x14ac:dyDescent="0.25">
      <c r="C39" s="6">
        <f>SUM(C10:C36)</f>
        <v>1</v>
      </c>
      <c r="E39">
        <f>SUM(E10:E38)</f>
        <v>291</v>
      </c>
      <c r="F39">
        <f t="shared" ref="F39:G39" si="3">SUM(F10:F38)</f>
        <v>226</v>
      </c>
      <c r="G39">
        <f t="shared" si="3"/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50E36-8927-484A-9E28-2F0BD176396D}">
  <dimension ref="A1:G39"/>
  <sheetViews>
    <sheetView topLeftCell="A17" zoomScale="120" zoomScaleNormal="120" workbookViewId="0">
      <selection activeCell="L29" sqref="L29"/>
    </sheetView>
  </sheetViews>
  <sheetFormatPr defaultRowHeight="15" x14ac:dyDescent="0.25"/>
  <cols>
    <col min="1" max="1" width="5.140625" customWidth="1"/>
    <col min="2" max="2" width="16.140625" customWidth="1"/>
    <col min="3" max="3" width="10.28515625" bestFit="1" customWidth="1"/>
    <col min="4" max="4" width="17.140625" customWidth="1"/>
    <col min="5" max="5" width="11.42578125" customWidth="1"/>
    <col min="6" max="6" width="11.85546875" customWidth="1"/>
    <col min="7" max="7" width="12.42578125" customWidth="1"/>
  </cols>
  <sheetData>
    <row r="1" spans="1:7" x14ac:dyDescent="0.25">
      <c r="E1" s="14" t="s">
        <v>422</v>
      </c>
      <c r="F1" s="14" t="s">
        <v>423</v>
      </c>
      <c r="G1" s="14" t="s">
        <v>424</v>
      </c>
    </row>
    <row r="2" spans="1:7" x14ac:dyDescent="0.25">
      <c r="D2" t="s">
        <v>425</v>
      </c>
      <c r="E2">
        <v>260</v>
      </c>
      <c r="F2">
        <v>230</v>
      </c>
      <c r="G2">
        <v>230</v>
      </c>
    </row>
    <row r="3" spans="1:7" ht="30" x14ac:dyDescent="0.25">
      <c r="D3" s="11" t="s">
        <v>426</v>
      </c>
      <c r="E3" s="12">
        <v>0</v>
      </c>
      <c r="F3" s="12">
        <v>44</v>
      </c>
      <c r="G3" s="12">
        <v>36</v>
      </c>
    </row>
    <row r="4" spans="1:7" x14ac:dyDescent="0.25">
      <c r="D4" s="11" t="s">
        <v>427</v>
      </c>
      <c r="E4" s="12">
        <f>E2-E3</f>
        <v>260</v>
      </c>
      <c r="F4" s="12">
        <f t="shared" ref="F4:G4" si="0">F2-F3</f>
        <v>186</v>
      </c>
      <c r="G4" s="12">
        <f t="shared" si="0"/>
        <v>194</v>
      </c>
    </row>
    <row r="5" spans="1:7" x14ac:dyDescent="0.25">
      <c r="D5" t="s">
        <v>428</v>
      </c>
      <c r="E5">
        <f>ROUND(E4*0.9,0)</f>
        <v>234</v>
      </c>
      <c r="F5">
        <f t="shared" ref="F5:G5" si="1">ROUND(F4*0.9,0)</f>
        <v>167</v>
      </c>
      <c r="G5">
        <f t="shared" si="1"/>
        <v>175</v>
      </c>
    </row>
    <row r="10" spans="1:7" ht="16.5" x14ac:dyDescent="0.25">
      <c r="A10" s="9">
        <v>1</v>
      </c>
      <c r="B10" s="8" t="s">
        <v>95</v>
      </c>
      <c r="C10" s="7">
        <v>9.0436832810482943E-3</v>
      </c>
      <c r="E10" s="15">
        <v>4</v>
      </c>
      <c r="F10" s="15">
        <v>4</v>
      </c>
      <c r="G10" s="15">
        <v>4</v>
      </c>
    </row>
    <row r="11" spans="1:7" ht="16.5" x14ac:dyDescent="0.25">
      <c r="A11" s="9">
        <v>2</v>
      </c>
      <c r="B11" s="8" t="s">
        <v>103</v>
      </c>
      <c r="C11" s="7">
        <v>8.4859230786928919E-3</v>
      </c>
      <c r="E11" s="15">
        <v>4</v>
      </c>
      <c r="F11" s="15">
        <v>4</v>
      </c>
      <c r="G11" s="15">
        <v>4</v>
      </c>
    </row>
    <row r="12" spans="1:7" ht="16.5" x14ac:dyDescent="0.25">
      <c r="A12" s="9">
        <v>3</v>
      </c>
      <c r="B12" s="8" t="s">
        <v>409</v>
      </c>
      <c r="C12" s="7"/>
      <c r="E12" s="13">
        <v>3</v>
      </c>
      <c r="F12" s="13">
        <v>3</v>
      </c>
      <c r="G12" s="13">
        <v>3</v>
      </c>
    </row>
    <row r="13" spans="1:7" ht="16.5" x14ac:dyDescent="0.25">
      <c r="A13" s="9">
        <v>4</v>
      </c>
      <c r="B13" s="8" t="s">
        <v>6</v>
      </c>
      <c r="C13" s="7">
        <v>8.1991148146388554E-2</v>
      </c>
      <c r="E13">
        <f t="shared" ref="E13:G36" si="2">ROUND(E$5*$C13,0)</f>
        <v>19</v>
      </c>
      <c r="F13">
        <f>ROUND(F$5*$C13,0)</f>
        <v>14</v>
      </c>
      <c r="G13">
        <f t="shared" si="2"/>
        <v>14</v>
      </c>
    </row>
    <row r="14" spans="1:7" ht="16.5" x14ac:dyDescent="0.25">
      <c r="A14" s="9">
        <v>5</v>
      </c>
      <c r="B14" s="8" t="s">
        <v>410</v>
      </c>
      <c r="C14" s="7"/>
      <c r="E14" s="13">
        <v>3</v>
      </c>
      <c r="F14" s="13">
        <v>3</v>
      </c>
      <c r="G14" s="13">
        <v>3</v>
      </c>
    </row>
    <row r="15" spans="1:7" ht="16.5" x14ac:dyDescent="0.25">
      <c r="A15" s="9">
        <v>6</v>
      </c>
      <c r="B15" s="8" t="s">
        <v>135</v>
      </c>
      <c r="C15" s="7"/>
      <c r="E15" s="13">
        <v>3</v>
      </c>
      <c r="F15" s="13">
        <v>3</v>
      </c>
      <c r="G15" s="13">
        <v>3</v>
      </c>
    </row>
    <row r="16" spans="1:7" ht="16.5" x14ac:dyDescent="0.25">
      <c r="A16" s="9">
        <v>7</v>
      </c>
      <c r="B16" s="8" t="s">
        <v>13</v>
      </c>
      <c r="C16" s="7">
        <v>5.7962340628737181E-2</v>
      </c>
      <c r="E16">
        <f t="shared" si="2"/>
        <v>14</v>
      </c>
      <c r="F16">
        <f t="shared" si="2"/>
        <v>10</v>
      </c>
      <c r="G16">
        <f t="shared" si="2"/>
        <v>10</v>
      </c>
    </row>
    <row r="17" spans="1:7" ht="16.5" x14ac:dyDescent="0.25">
      <c r="A17" s="9">
        <v>8</v>
      </c>
      <c r="B17" s="8" t="s">
        <v>154</v>
      </c>
      <c r="C17" s="7">
        <v>2.7888010117770069E-3</v>
      </c>
      <c r="E17" s="15">
        <v>4</v>
      </c>
      <c r="F17" s="15">
        <v>4</v>
      </c>
      <c r="G17" s="15">
        <v>4</v>
      </c>
    </row>
    <row r="18" spans="1:7" ht="16.5" x14ac:dyDescent="0.25">
      <c r="A18" s="9">
        <v>9</v>
      </c>
      <c r="B18" s="8" t="s">
        <v>411</v>
      </c>
      <c r="C18" s="7"/>
      <c r="E18" s="13">
        <v>3</v>
      </c>
      <c r="F18" s="13">
        <v>3</v>
      </c>
      <c r="G18" s="13">
        <v>3</v>
      </c>
    </row>
    <row r="19" spans="1:7" ht="16.5" x14ac:dyDescent="0.25">
      <c r="A19" s="9">
        <v>10</v>
      </c>
      <c r="B19" s="8" t="s">
        <v>314</v>
      </c>
      <c r="C19" s="7"/>
      <c r="E19" s="13">
        <v>3</v>
      </c>
      <c r="F19" s="13">
        <v>3</v>
      </c>
      <c r="G19" s="13">
        <v>3</v>
      </c>
    </row>
    <row r="20" spans="1:7" ht="16.5" x14ac:dyDescent="0.25">
      <c r="A20" s="9">
        <v>11</v>
      </c>
      <c r="B20" s="8" t="s">
        <v>412</v>
      </c>
      <c r="C20" s="7"/>
      <c r="E20" s="13">
        <v>3</v>
      </c>
      <c r="F20" s="13">
        <v>3</v>
      </c>
      <c r="G20" s="13">
        <v>3</v>
      </c>
    </row>
    <row r="21" spans="1:7" ht="16.5" x14ac:dyDescent="0.25">
      <c r="A21" s="9">
        <v>12</v>
      </c>
      <c r="B21" s="8" t="s">
        <v>413</v>
      </c>
      <c r="C21" s="7"/>
      <c r="E21" s="13">
        <v>3</v>
      </c>
      <c r="F21" s="13">
        <v>3</v>
      </c>
      <c r="G21" s="13">
        <v>3</v>
      </c>
    </row>
    <row r="22" spans="1:7" ht="16.5" x14ac:dyDescent="0.25">
      <c r="A22" s="9">
        <v>13</v>
      </c>
      <c r="B22" s="8" t="s">
        <v>414</v>
      </c>
      <c r="C22" s="7"/>
      <c r="E22" s="13">
        <v>3</v>
      </c>
      <c r="F22" s="13">
        <v>3</v>
      </c>
      <c r="G22" s="13">
        <v>3</v>
      </c>
    </row>
    <row r="23" spans="1:7" ht="16.5" x14ac:dyDescent="0.25">
      <c r="A23" s="9">
        <v>14</v>
      </c>
      <c r="B23" s="8" t="s">
        <v>298</v>
      </c>
      <c r="C23" s="7"/>
      <c r="E23" s="13">
        <v>3</v>
      </c>
      <c r="F23" s="13">
        <v>3</v>
      </c>
      <c r="G23" s="13">
        <v>3</v>
      </c>
    </row>
    <row r="24" spans="1:7" ht="16.5" x14ac:dyDescent="0.25">
      <c r="A24" s="9">
        <v>15</v>
      </c>
      <c r="B24" s="8" t="s">
        <v>22</v>
      </c>
      <c r="C24" s="7">
        <v>2.4086475938573465E-2</v>
      </c>
      <c r="E24">
        <f t="shared" si="2"/>
        <v>6</v>
      </c>
      <c r="F24">
        <f t="shared" si="2"/>
        <v>4</v>
      </c>
      <c r="G24">
        <f t="shared" si="2"/>
        <v>4</v>
      </c>
    </row>
    <row r="25" spans="1:7" ht="16.5" x14ac:dyDescent="0.25">
      <c r="A25" s="9">
        <v>16</v>
      </c>
      <c r="B25" s="8" t="s">
        <v>42</v>
      </c>
      <c r="C25" s="7">
        <v>7.4714668306481657E-2</v>
      </c>
      <c r="E25">
        <f t="shared" si="2"/>
        <v>17</v>
      </c>
      <c r="F25">
        <f t="shared" si="2"/>
        <v>12</v>
      </c>
      <c r="G25" s="16">
        <v>17</v>
      </c>
    </row>
    <row r="26" spans="1:7" ht="16.5" x14ac:dyDescent="0.25">
      <c r="A26" s="9">
        <v>17</v>
      </c>
      <c r="B26" s="8" t="s">
        <v>236</v>
      </c>
      <c r="C26" s="7">
        <v>1.1922124325346704E-2</v>
      </c>
      <c r="E26" s="15">
        <v>4</v>
      </c>
      <c r="F26" s="15">
        <v>4</v>
      </c>
      <c r="G26" s="15">
        <v>4</v>
      </c>
    </row>
    <row r="27" spans="1:7" ht="16.5" x14ac:dyDescent="0.25">
      <c r="A27" s="9">
        <v>18</v>
      </c>
      <c r="B27" s="8" t="s">
        <v>68</v>
      </c>
      <c r="C27" s="7">
        <v>1.3195311587259043E-2</v>
      </c>
      <c r="E27" s="15">
        <v>4</v>
      </c>
      <c r="F27" s="15">
        <v>4</v>
      </c>
      <c r="G27" s="15">
        <v>4</v>
      </c>
    </row>
    <row r="28" spans="1:7" ht="16.5" x14ac:dyDescent="0.25">
      <c r="A28" s="9">
        <v>19</v>
      </c>
      <c r="B28" s="8" t="s">
        <v>415</v>
      </c>
      <c r="C28" s="7"/>
      <c r="E28" s="13">
        <v>3</v>
      </c>
      <c r="F28" s="13">
        <v>3</v>
      </c>
      <c r="G28" s="13">
        <v>3</v>
      </c>
    </row>
    <row r="29" spans="1:7" ht="16.5" x14ac:dyDescent="0.25">
      <c r="A29" s="9">
        <v>20</v>
      </c>
      <c r="B29" s="8" t="s">
        <v>416</v>
      </c>
      <c r="C29" s="7"/>
      <c r="E29" s="13">
        <v>3</v>
      </c>
      <c r="F29" s="13">
        <v>3</v>
      </c>
      <c r="G29" s="13">
        <v>3</v>
      </c>
    </row>
    <row r="30" spans="1:7" ht="16.5" x14ac:dyDescent="0.25">
      <c r="A30" s="9">
        <v>21</v>
      </c>
      <c r="B30" s="8" t="s">
        <v>417</v>
      </c>
      <c r="C30" s="7"/>
      <c r="E30" s="13">
        <v>3</v>
      </c>
      <c r="F30" s="13">
        <v>3</v>
      </c>
      <c r="G30" s="13">
        <v>3</v>
      </c>
    </row>
    <row r="31" spans="1:7" ht="16.5" x14ac:dyDescent="0.25">
      <c r="A31" s="9">
        <v>22</v>
      </c>
      <c r="B31" s="8" t="s">
        <v>418</v>
      </c>
      <c r="C31" s="7">
        <v>0.57130042886779564</v>
      </c>
      <c r="E31" s="16">
        <v>138</v>
      </c>
      <c r="F31">
        <f t="shared" si="2"/>
        <v>95</v>
      </c>
      <c r="G31">
        <f>ROUND(G$5*$C31,0)</f>
        <v>100</v>
      </c>
    </row>
    <row r="32" spans="1:7" ht="16.5" x14ac:dyDescent="0.25">
      <c r="A32" s="9">
        <v>23</v>
      </c>
      <c r="B32" s="8" t="s">
        <v>419</v>
      </c>
      <c r="C32" s="7"/>
      <c r="E32" s="13">
        <v>3</v>
      </c>
      <c r="F32" s="13">
        <v>3</v>
      </c>
      <c r="G32" s="13">
        <v>3</v>
      </c>
    </row>
    <row r="33" spans="1:7" ht="16.5" x14ac:dyDescent="0.25">
      <c r="A33" s="9">
        <v>24</v>
      </c>
      <c r="B33" s="8" t="s">
        <v>420</v>
      </c>
      <c r="C33" s="7"/>
      <c r="E33" s="13">
        <v>3</v>
      </c>
      <c r="F33" s="13">
        <v>3</v>
      </c>
      <c r="G33" s="13">
        <v>3</v>
      </c>
    </row>
    <row r="34" spans="1:7" ht="16.5" x14ac:dyDescent="0.25">
      <c r="A34" s="9">
        <v>25</v>
      </c>
      <c r="B34" s="8" t="s">
        <v>180</v>
      </c>
      <c r="C34" s="7">
        <v>9.8205635629004598E-3</v>
      </c>
      <c r="E34" s="15">
        <v>4</v>
      </c>
      <c r="F34" s="15">
        <v>4</v>
      </c>
      <c r="G34" s="15">
        <v>4</v>
      </c>
    </row>
    <row r="35" spans="1:7" ht="16.5" x14ac:dyDescent="0.25">
      <c r="A35" s="9">
        <v>26</v>
      </c>
      <c r="B35" s="8" t="s">
        <v>72</v>
      </c>
      <c r="C35" s="7">
        <v>2.9953117266990945E-2</v>
      </c>
      <c r="E35">
        <f t="shared" si="2"/>
        <v>7</v>
      </c>
      <c r="F35">
        <f t="shared" si="2"/>
        <v>5</v>
      </c>
      <c r="G35">
        <f t="shared" si="2"/>
        <v>5</v>
      </c>
    </row>
    <row r="36" spans="1:7" ht="16.5" x14ac:dyDescent="0.25">
      <c r="A36" s="9">
        <v>27</v>
      </c>
      <c r="B36" s="8" t="s">
        <v>3</v>
      </c>
      <c r="C36" s="7">
        <v>0.10473541399800819</v>
      </c>
      <c r="E36">
        <f t="shared" si="2"/>
        <v>25</v>
      </c>
      <c r="F36" s="16">
        <v>21</v>
      </c>
      <c r="G36">
        <f t="shared" si="2"/>
        <v>18</v>
      </c>
    </row>
    <row r="37" spans="1:7" ht="16.5" x14ac:dyDescent="0.25">
      <c r="A37" s="9">
        <v>28</v>
      </c>
      <c r="B37" s="8" t="s">
        <v>421</v>
      </c>
      <c r="E37" s="13">
        <v>3</v>
      </c>
      <c r="F37" s="13">
        <v>3</v>
      </c>
      <c r="G37" s="13">
        <v>3</v>
      </c>
    </row>
    <row r="39" spans="1:7" x14ac:dyDescent="0.25">
      <c r="C39" s="6">
        <f>SUM(C10:C36)</f>
        <v>1</v>
      </c>
      <c r="E39">
        <f>SUM(E10:E38)</f>
        <v>295</v>
      </c>
      <c r="F39">
        <f t="shared" ref="F39:G39" si="3">SUM(F10:F38)</f>
        <v>230</v>
      </c>
      <c r="G39">
        <f t="shared" si="3"/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0702-589B-4A2A-B4BB-8C54F3294FC7}">
  <dimension ref="A1:F40"/>
  <sheetViews>
    <sheetView tabSelected="1" zoomScale="120" zoomScaleNormal="120" workbookViewId="0">
      <selection activeCell="A43" sqref="A43"/>
    </sheetView>
  </sheetViews>
  <sheetFormatPr defaultRowHeight="15" x14ac:dyDescent="0.25"/>
  <cols>
    <col min="1" max="1" width="5.140625" customWidth="1"/>
    <col min="2" max="2" width="16.140625" customWidth="1"/>
    <col min="3" max="3" width="19.5703125" bestFit="1" customWidth="1"/>
    <col min="4" max="4" width="11.42578125" customWidth="1"/>
    <col min="5" max="5" width="11.85546875" customWidth="1"/>
    <col min="6" max="6" width="12.42578125" customWidth="1"/>
  </cols>
  <sheetData>
    <row r="1" spans="1:6" x14ac:dyDescent="0.25">
      <c r="D1" s="14" t="s">
        <v>422</v>
      </c>
      <c r="E1" s="14" t="s">
        <v>423</v>
      </c>
      <c r="F1" s="14" t="s">
        <v>424</v>
      </c>
    </row>
    <row r="2" spans="1:6" x14ac:dyDescent="0.25">
      <c r="C2" t="s">
        <v>430</v>
      </c>
      <c r="D2">
        <v>260</v>
      </c>
      <c r="E2">
        <v>230</v>
      </c>
      <c r="F2">
        <v>230</v>
      </c>
    </row>
    <row r="3" spans="1:6" ht="30" x14ac:dyDescent="0.25">
      <c r="C3" s="11" t="s">
        <v>426</v>
      </c>
      <c r="D3" s="12">
        <v>0</v>
      </c>
      <c r="E3" s="12">
        <v>44</v>
      </c>
      <c r="F3" s="12">
        <v>36</v>
      </c>
    </row>
    <row r="4" spans="1:6" x14ac:dyDescent="0.25">
      <c r="C4" s="11" t="s">
        <v>427</v>
      </c>
      <c r="D4" s="12">
        <f>D2-D3</f>
        <v>260</v>
      </c>
      <c r="E4" s="12">
        <f t="shared" ref="E4:F4" si="0">E2-E3</f>
        <v>186</v>
      </c>
      <c r="F4" s="12">
        <f t="shared" si="0"/>
        <v>194</v>
      </c>
    </row>
    <row r="5" spans="1:6" x14ac:dyDescent="0.25">
      <c r="C5" t="s">
        <v>428</v>
      </c>
      <c r="D5">
        <f>ROUND(D4*0.9,0)</f>
        <v>234</v>
      </c>
      <c r="E5">
        <f t="shared" ref="E5:F5" si="1">ROUND(E4*0.9,0)</f>
        <v>167</v>
      </c>
      <c r="F5">
        <f t="shared" si="1"/>
        <v>175</v>
      </c>
    </row>
    <row r="10" spans="1:6" ht="16.5" x14ac:dyDescent="0.25">
      <c r="A10" s="9">
        <v>1</v>
      </c>
      <c r="B10" s="8" t="s">
        <v>95</v>
      </c>
      <c r="D10" s="15">
        <v>4</v>
      </c>
      <c r="E10" s="15">
        <v>4</v>
      </c>
      <c r="F10" s="15">
        <v>4</v>
      </c>
    </row>
    <row r="11" spans="1:6" ht="16.5" x14ac:dyDescent="0.25">
      <c r="A11" s="9">
        <v>2</v>
      </c>
      <c r="B11" s="8" t="s">
        <v>103</v>
      </c>
      <c r="D11" s="15">
        <v>4</v>
      </c>
      <c r="E11" s="15">
        <v>4</v>
      </c>
      <c r="F11" s="15">
        <v>4</v>
      </c>
    </row>
    <row r="12" spans="1:6" ht="16.5" x14ac:dyDescent="0.25">
      <c r="A12" s="9">
        <v>3</v>
      </c>
      <c r="B12" s="8" t="s">
        <v>409</v>
      </c>
      <c r="D12" s="13">
        <v>3</v>
      </c>
      <c r="E12" s="13">
        <v>3</v>
      </c>
      <c r="F12" s="13">
        <v>3</v>
      </c>
    </row>
    <row r="13" spans="1:6" ht="16.5" x14ac:dyDescent="0.25">
      <c r="A13" s="9">
        <v>4</v>
      </c>
      <c r="B13" s="8" t="s">
        <v>6</v>
      </c>
      <c r="D13">
        <v>19</v>
      </c>
      <c r="E13">
        <v>14</v>
      </c>
      <c r="F13">
        <v>14</v>
      </c>
    </row>
    <row r="14" spans="1:6" ht="16.5" x14ac:dyDescent="0.25">
      <c r="A14" s="9">
        <v>5</v>
      </c>
      <c r="B14" s="8" t="s">
        <v>410</v>
      </c>
      <c r="D14" s="13">
        <v>3</v>
      </c>
      <c r="E14" s="13">
        <v>3</v>
      </c>
      <c r="F14" s="13">
        <v>3</v>
      </c>
    </row>
    <row r="15" spans="1:6" ht="16.5" x14ac:dyDescent="0.25">
      <c r="A15" s="9">
        <v>6</v>
      </c>
      <c r="B15" s="8" t="s">
        <v>135</v>
      </c>
      <c r="D15" s="13">
        <v>3</v>
      </c>
      <c r="E15" s="13">
        <v>3</v>
      </c>
      <c r="F15" s="13">
        <v>3</v>
      </c>
    </row>
    <row r="16" spans="1:6" ht="16.5" x14ac:dyDescent="0.25">
      <c r="A16" s="9">
        <v>7</v>
      </c>
      <c r="B16" s="8" t="s">
        <v>13</v>
      </c>
      <c r="D16">
        <v>14</v>
      </c>
      <c r="E16">
        <v>10</v>
      </c>
      <c r="F16">
        <v>10</v>
      </c>
    </row>
    <row r="17" spans="1:6" ht="16.5" x14ac:dyDescent="0.25">
      <c r="A17" s="9">
        <v>8</v>
      </c>
      <c r="B17" s="8" t="s">
        <v>154</v>
      </c>
      <c r="D17" s="15">
        <v>4</v>
      </c>
      <c r="E17" s="15">
        <v>4</v>
      </c>
      <c r="F17" s="15">
        <v>4</v>
      </c>
    </row>
    <row r="18" spans="1:6" ht="16.5" x14ac:dyDescent="0.25">
      <c r="A18" s="9">
        <v>9</v>
      </c>
      <c r="B18" s="8" t="s">
        <v>411</v>
      </c>
      <c r="D18" s="13">
        <v>3</v>
      </c>
      <c r="E18" s="13">
        <v>3</v>
      </c>
      <c r="F18" s="13">
        <v>3</v>
      </c>
    </row>
    <row r="19" spans="1:6" ht="16.5" x14ac:dyDescent="0.25">
      <c r="A19" s="9">
        <v>10</v>
      </c>
      <c r="B19" s="8" t="s">
        <v>314</v>
      </c>
      <c r="D19" s="13">
        <v>3</v>
      </c>
      <c r="E19" s="13">
        <v>3</v>
      </c>
      <c r="F19" s="13">
        <v>3</v>
      </c>
    </row>
    <row r="20" spans="1:6" ht="16.5" x14ac:dyDescent="0.25">
      <c r="A20" s="9">
        <v>11</v>
      </c>
      <c r="B20" s="8" t="s">
        <v>412</v>
      </c>
      <c r="D20" s="13">
        <v>3</v>
      </c>
      <c r="E20" s="13">
        <v>3</v>
      </c>
      <c r="F20" s="13">
        <v>3</v>
      </c>
    </row>
    <row r="21" spans="1:6" ht="16.5" x14ac:dyDescent="0.25">
      <c r="A21" s="9">
        <v>12</v>
      </c>
      <c r="B21" s="8" t="s">
        <v>413</v>
      </c>
      <c r="D21" s="13">
        <v>3</v>
      </c>
      <c r="E21" s="13">
        <v>3</v>
      </c>
      <c r="F21" s="13">
        <v>3</v>
      </c>
    </row>
    <row r="22" spans="1:6" ht="16.5" x14ac:dyDescent="0.25">
      <c r="A22" s="9">
        <v>13</v>
      </c>
      <c r="B22" s="8" t="s">
        <v>414</v>
      </c>
      <c r="D22" s="13">
        <v>3</v>
      </c>
      <c r="E22" s="13">
        <v>3</v>
      </c>
      <c r="F22" s="13">
        <v>3</v>
      </c>
    </row>
    <row r="23" spans="1:6" ht="16.5" x14ac:dyDescent="0.25">
      <c r="A23" s="9">
        <v>14</v>
      </c>
      <c r="B23" s="8" t="s">
        <v>298</v>
      </c>
      <c r="D23" s="13">
        <v>3</v>
      </c>
      <c r="E23" s="13">
        <v>3</v>
      </c>
      <c r="F23" s="13">
        <v>3</v>
      </c>
    </row>
    <row r="24" spans="1:6" ht="16.5" x14ac:dyDescent="0.25">
      <c r="A24" s="9">
        <v>15</v>
      </c>
      <c r="B24" s="8" t="s">
        <v>22</v>
      </c>
      <c r="D24">
        <v>6</v>
      </c>
      <c r="E24">
        <v>4</v>
      </c>
      <c r="F24">
        <v>4</v>
      </c>
    </row>
    <row r="25" spans="1:6" ht="16.5" x14ac:dyDescent="0.25">
      <c r="A25" s="9">
        <v>16</v>
      </c>
      <c r="B25" s="8" t="s">
        <v>42</v>
      </c>
      <c r="D25">
        <v>17</v>
      </c>
      <c r="E25">
        <v>12</v>
      </c>
      <c r="F25" s="16">
        <v>17</v>
      </c>
    </row>
    <row r="26" spans="1:6" ht="16.5" x14ac:dyDescent="0.25">
      <c r="A26" s="9">
        <v>17</v>
      </c>
      <c r="B26" s="8" t="s">
        <v>236</v>
      </c>
      <c r="D26" s="15">
        <v>4</v>
      </c>
      <c r="E26" s="15">
        <v>4</v>
      </c>
      <c r="F26" s="15">
        <v>4</v>
      </c>
    </row>
    <row r="27" spans="1:6" ht="16.5" x14ac:dyDescent="0.25">
      <c r="A27" s="9">
        <v>18</v>
      </c>
      <c r="B27" s="8" t="s">
        <v>68</v>
      </c>
      <c r="D27" s="15">
        <v>4</v>
      </c>
      <c r="E27" s="15">
        <v>4</v>
      </c>
      <c r="F27" s="15">
        <v>4</v>
      </c>
    </row>
    <row r="28" spans="1:6" ht="16.5" x14ac:dyDescent="0.25">
      <c r="A28" s="9">
        <v>19</v>
      </c>
      <c r="B28" s="8" t="s">
        <v>415</v>
      </c>
      <c r="D28" s="13">
        <v>3</v>
      </c>
      <c r="E28" s="13">
        <v>3</v>
      </c>
      <c r="F28" s="13">
        <v>3</v>
      </c>
    </row>
    <row r="29" spans="1:6" ht="16.5" x14ac:dyDescent="0.25">
      <c r="A29" s="9">
        <v>20</v>
      </c>
      <c r="B29" s="8" t="s">
        <v>416</v>
      </c>
      <c r="D29" s="13">
        <v>3</v>
      </c>
      <c r="E29" s="13">
        <v>3</v>
      </c>
      <c r="F29" s="13">
        <v>3</v>
      </c>
    </row>
    <row r="30" spans="1:6" ht="16.5" x14ac:dyDescent="0.25">
      <c r="A30" s="9">
        <v>21</v>
      </c>
      <c r="B30" s="8" t="s">
        <v>417</v>
      </c>
      <c r="D30" s="13">
        <v>3</v>
      </c>
      <c r="E30" s="13">
        <v>3</v>
      </c>
      <c r="F30" s="13">
        <v>3</v>
      </c>
    </row>
    <row r="31" spans="1:6" ht="16.5" x14ac:dyDescent="0.25">
      <c r="A31" s="9">
        <v>22</v>
      </c>
      <c r="B31" s="8" t="s">
        <v>418</v>
      </c>
      <c r="D31" s="16">
        <v>138</v>
      </c>
      <c r="E31">
        <v>95</v>
      </c>
      <c r="F31">
        <v>100</v>
      </c>
    </row>
    <row r="32" spans="1:6" ht="16.5" x14ac:dyDescent="0.25">
      <c r="A32" s="9">
        <v>23</v>
      </c>
      <c r="B32" s="8" t="s">
        <v>419</v>
      </c>
      <c r="D32" s="13">
        <v>3</v>
      </c>
      <c r="E32" s="13">
        <v>3</v>
      </c>
      <c r="F32" s="13">
        <v>3</v>
      </c>
    </row>
    <row r="33" spans="1:6" ht="16.5" x14ac:dyDescent="0.25">
      <c r="A33" s="9">
        <v>24</v>
      </c>
      <c r="B33" s="8" t="s">
        <v>420</v>
      </c>
      <c r="D33" s="13">
        <v>3</v>
      </c>
      <c r="E33" s="13">
        <v>3</v>
      </c>
      <c r="F33" s="13">
        <v>3</v>
      </c>
    </row>
    <row r="34" spans="1:6" ht="16.5" x14ac:dyDescent="0.25">
      <c r="A34" s="9">
        <v>25</v>
      </c>
      <c r="B34" s="8" t="s">
        <v>180</v>
      </c>
      <c r="D34" s="15">
        <v>4</v>
      </c>
      <c r="E34" s="15">
        <v>4</v>
      </c>
      <c r="F34" s="15">
        <v>4</v>
      </c>
    </row>
    <row r="35" spans="1:6" ht="16.5" x14ac:dyDescent="0.25">
      <c r="A35" s="9">
        <v>26</v>
      </c>
      <c r="B35" s="8" t="s">
        <v>72</v>
      </c>
      <c r="D35">
        <v>7</v>
      </c>
      <c r="E35">
        <v>5</v>
      </c>
      <c r="F35">
        <v>5</v>
      </c>
    </row>
    <row r="36" spans="1:6" ht="16.5" x14ac:dyDescent="0.25">
      <c r="A36" s="9">
        <v>27</v>
      </c>
      <c r="B36" s="8" t="s">
        <v>3</v>
      </c>
      <c r="D36">
        <v>25</v>
      </c>
      <c r="E36" s="16">
        <v>21</v>
      </c>
      <c r="F36">
        <v>18</v>
      </c>
    </row>
    <row r="37" spans="1:6" ht="16.5" x14ac:dyDescent="0.25">
      <c r="A37" s="9">
        <v>28</v>
      </c>
      <c r="B37" s="8" t="s">
        <v>421</v>
      </c>
      <c r="D37" s="13">
        <v>3</v>
      </c>
      <c r="E37" s="13">
        <v>3</v>
      </c>
      <c r="F37" s="13">
        <v>3</v>
      </c>
    </row>
    <row r="39" spans="1:6" x14ac:dyDescent="0.25">
      <c r="C39" t="s">
        <v>429</v>
      </c>
      <c r="D39">
        <f>SUM(D10:D38)</f>
        <v>295</v>
      </c>
      <c r="E39">
        <f>SUM(E10:E38)</f>
        <v>230</v>
      </c>
      <c r="F39">
        <f t="shared" ref="F39" si="2">SUM(F10:F38)</f>
        <v>237</v>
      </c>
    </row>
    <row r="40" spans="1:6" x14ac:dyDescent="0.25">
      <c r="C40" t="s">
        <v>431</v>
      </c>
      <c r="D40">
        <f>D39-D4</f>
        <v>35</v>
      </c>
      <c r="E40">
        <f t="shared" ref="E40:F40" si="3">E39-E4</f>
        <v>44</v>
      </c>
      <c r="F40">
        <f t="shared" si="3"/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5E395-895B-4E66-A75E-9AE1091FFA19}">
  <dimension ref="A1:L73"/>
  <sheetViews>
    <sheetView topLeftCell="A9" workbookViewId="0">
      <selection sqref="A1:L37"/>
    </sheetView>
  </sheetViews>
  <sheetFormatPr defaultRowHeight="15" x14ac:dyDescent="0.25"/>
  <sheetData>
    <row r="1" spans="1:12" ht="83.25" thickBot="1" x14ac:dyDescent="0.3">
      <c r="A1" s="1">
        <v>1</v>
      </c>
      <c r="B1" s="2" t="s">
        <v>64</v>
      </c>
      <c r="C1" s="3">
        <v>10</v>
      </c>
      <c r="D1" s="2" t="s">
        <v>1</v>
      </c>
      <c r="E1" s="2" t="s">
        <v>2</v>
      </c>
      <c r="F1" s="2" t="s">
        <v>3</v>
      </c>
      <c r="G1" s="4">
        <v>180</v>
      </c>
      <c r="H1" s="4">
        <v>198</v>
      </c>
      <c r="I1" s="4">
        <v>129.80000000000001</v>
      </c>
      <c r="J1" s="3"/>
      <c r="K1" s="4">
        <v>280.52</v>
      </c>
      <c r="L1" s="5">
        <v>788.32</v>
      </c>
    </row>
    <row r="2" spans="1:12" ht="66.75" thickBot="1" x14ac:dyDescent="0.3">
      <c r="A2" s="1">
        <v>2</v>
      </c>
      <c r="B2" s="2" t="s">
        <v>55</v>
      </c>
      <c r="C2" s="3">
        <v>9</v>
      </c>
      <c r="D2" s="2" t="s">
        <v>1</v>
      </c>
      <c r="E2" s="2" t="s">
        <v>2</v>
      </c>
      <c r="F2" s="2" t="s">
        <v>3</v>
      </c>
      <c r="G2" s="4">
        <v>176</v>
      </c>
      <c r="H2" s="4">
        <v>231</v>
      </c>
      <c r="I2" s="4">
        <v>269.07</v>
      </c>
      <c r="J2" s="3"/>
      <c r="K2" s="3"/>
      <c r="L2" s="5">
        <v>676.07</v>
      </c>
    </row>
    <row r="3" spans="1:12" ht="83.25" thickBot="1" x14ac:dyDescent="0.3">
      <c r="A3" s="1">
        <v>3</v>
      </c>
      <c r="B3" s="2" t="s">
        <v>46</v>
      </c>
      <c r="C3" s="3">
        <v>10</v>
      </c>
      <c r="D3" s="2" t="s">
        <v>12</v>
      </c>
      <c r="E3" s="2" t="s">
        <v>9</v>
      </c>
      <c r="F3" s="2" t="s">
        <v>13</v>
      </c>
      <c r="G3" s="3"/>
      <c r="H3" s="4">
        <v>231</v>
      </c>
      <c r="I3" s="4">
        <v>142.75</v>
      </c>
      <c r="J3" s="3"/>
      <c r="K3" s="4">
        <v>300</v>
      </c>
      <c r="L3" s="5">
        <v>673.75</v>
      </c>
    </row>
    <row r="4" spans="1:12" ht="66.75" thickBot="1" x14ac:dyDescent="0.3">
      <c r="A4" s="1">
        <v>4</v>
      </c>
      <c r="B4" s="2" t="s">
        <v>69</v>
      </c>
      <c r="C4" s="3">
        <v>10</v>
      </c>
      <c r="D4" s="2" t="s">
        <v>1</v>
      </c>
      <c r="E4" s="2" t="s">
        <v>2</v>
      </c>
      <c r="F4" s="2" t="s">
        <v>3</v>
      </c>
      <c r="G4" s="4">
        <v>151</v>
      </c>
      <c r="H4" s="4">
        <v>242</v>
      </c>
      <c r="I4" s="4">
        <v>79.67</v>
      </c>
      <c r="J4" s="3"/>
      <c r="K4" s="4">
        <v>179.33</v>
      </c>
      <c r="L4" s="5">
        <v>652</v>
      </c>
    </row>
    <row r="5" spans="1:12" ht="66.75" thickBot="1" x14ac:dyDescent="0.3">
      <c r="A5" s="1">
        <v>5</v>
      </c>
      <c r="B5" s="2" t="s">
        <v>81</v>
      </c>
      <c r="C5" s="3">
        <v>10</v>
      </c>
      <c r="D5" s="2" t="s">
        <v>1</v>
      </c>
      <c r="E5" s="2" t="s">
        <v>2</v>
      </c>
      <c r="F5" s="2" t="s">
        <v>3</v>
      </c>
      <c r="G5" s="4">
        <v>183</v>
      </c>
      <c r="H5" s="4">
        <v>147</v>
      </c>
      <c r="I5" s="4">
        <v>125.17</v>
      </c>
      <c r="J5" s="3"/>
      <c r="K5" s="4">
        <v>188.26</v>
      </c>
      <c r="L5" s="5">
        <v>643.42999999999995</v>
      </c>
    </row>
    <row r="6" spans="1:12" ht="83.25" thickBot="1" x14ac:dyDescent="0.3">
      <c r="A6" s="1">
        <v>6</v>
      </c>
      <c r="B6" s="2" t="s">
        <v>15</v>
      </c>
      <c r="C6" s="3">
        <v>9</v>
      </c>
      <c r="D6" s="2" t="s">
        <v>16</v>
      </c>
      <c r="E6" s="2" t="s">
        <v>9</v>
      </c>
      <c r="F6" s="2" t="s">
        <v>10</v>
      </c>
      <c r="G6" s="3"/>
      <c r="H6" s="4">
        <v>283</v>
      </c>
      <c r="I6" s="4">
        <v>333.88</v>
      </c>
      <c r="J6" s="3"/>
      <c r="K6" s="3"/>
      <c r="L6" s="5">
        <v>616.88</v>
      </c>
    </row>
    <row r="7" spans="1:12" ht="66.75" thickBot="1" x14ac:dyDescent="0.3">
      <c r="A7" s="1">
        <v>7</v>
      </c>
      <c r="B7" s="2" t="s">
        <v>106</v>
      </c>
      <c r="C7" s="3">
        <v>10</v>
      </c>
      <c r="D7" s="2" t="s">
        <v>107</v>
      </c>
      <c r="E7" s="2" t="s">
        <v>9</v>
      </c>
      <c r="F7" s="2" t="s">
        <v>10</v>
      </c>
      <c r="G7" s="4">
        <v>113</v>
      </c>
      <c r="H7" s="4">
        <v>182</v>
      </c>
      <c r="I7" s="4">
        <v>58.01</v>
      </c>
      <c r="J7" s="4">
        <v>207</v>
      </c>
      <c r="K7" s="4">
        <v>47</v>
      </c>
      <c r="L7" s="5">
        <v>607.01</v>
      </c>
    </row>
    <row r="8" spans="1:12" ht="99.75" thickBot="1" x14ac:dyDescent="0.3">
      <c r="A8" s="1">
        <v>8</v>
      </c>
      <c r="B8" s="2" t="s">
        <v>108</v>
      </c>
      <c r="C8" s="3">
        <v>10</v>
      </c>
      <c r="D8" s="2" t="s">
        <v>20</v>
      </c>
      <c r="E8" s="2" t="s">
        <v>21</v>
      </c>
      <c r="F8" s="2" t="s">
        <v>22</v>
      </c>
      <c r="G8" s="4">
        <v>118</v>
      </c>
      <c r="H8" s="4">
        <v>126</v>
      </c>
      <c r="I8" s="4">
        <v>82.49</v>
      </c>
      <c r="J8" s="4">
        <v>147</v>
      </c>
      <c r="K8" s="4">
        <v>115</v>
      </c>
      <c r="L8" s="5">
        <v>588.49</v>
      </c>
    </row>
    <row r="9" spans="1:12" ht="99.75" thickBot="1" x14ac:dyDescent="0.3">
      <c r="A9" s="1">
        <v>9</v>
      </c>
      <c r="B9" s="2" t="s">
        <v>109</v>
      </c>
      <c r="C9" s="3">
        <v>9</v>
      </c>
      <c r="D9" s="2" t="s">
        <v>27</v>
      </c>
      <c r="E9" s="2"/>
      <c r="F9" s="2" t="s">
        <v>10</v>
      </c>
      <c r="G9" s="4">
        <v>121</v>
      </c>
      <c r="H9" s="4">
        <v>160</v>
      </c>
      <c r="I9" s="4">
        <v>94.06</v>
      </c>
      <c r="J9" s="4">
        <v>103</v>
      </c>
      <c r="K9" s="4">
        <v>47.11</v>
      </c>
      <c r="L9" s="5">
        <v>525.16999999999996</v>
      </c>
    </row>
    <row r="10" spans="1:12" ht="83.25" thickBot="1" x14ac:dyDescent="0.3">
      <c r="A10" s="1">
        <v>10</v>
      </c>
      <c r="B10" s="2" t="s">
        <v>51</v>
      </c>
      <c r="C10" s="3">
        <v>9</v>
      </c>
      <c r="D10" s="2" t="s">
        <v>8</v>
      </c>
      <c r="E10" s="2" t="s">
        <v>9</v>
      </c>
      <c r="F10" s="2" t="s">
        <v>10</v>
      </c>
      <c r="G10" s="3"/>
      <c r="H10" s="4">
        <v>197</v>
      </c>
      <c r="I10" s="4">
        <v>111.64</v>
      </c>
      <c r="J10" s="3"/>
      <c r="K10" s="4">
        <v>205.08</v>
      </c>
      <c r="L10" s="5">
        <v>513.72</v>
      </c>
    </row>
    <row r="11" spans="1:12" ht="83.25" thickBot="1" x14ac:dyDescent="0.3">
      <c r="A11" s="1">
        <v>11</v>
      </c>
      <c r="B11" s="2" t="s">
        <v>70</v>
      </c>
      <c r="C11" s="3">
        <v>10</v>
      </c>
      <c r="D11" s="2" t="s">
        <v>110</v>
      </c>
      <c r="E11" s="2"/>
      <c r="F11" s="2" t="s">
        <v>72</v>
      </c>
      <c r="G11" s="4">
        <v>151</v>
      </c>
      <c r="H11" s="4">
        <v>169</v>
      </c>
      <c r="I11" s="4">
        <v>67.11</v>
      </c>
      <c r="J11" s="3"/>
      <c r="K11" s="4">
        <v>106.23</v>
      </c>
      <c r="L11" s="5">
        <v>493.34</v>
      </c>
    </row>
    <row r="12" spans="1:12" ht="66.75" thickBot="1" x14ac:dyDescent="0.3">
      <c r="A12" s="1">
        <v>12</v>
      </c>
      <c r="B12" s="2" t="s">
        <v>111</v>
      </c>
      <c r="C12" s="3">
        <v>10</v>
      </c>
      <c r="D12" s="2" t="s">
        <v>20</v>
      </c>
      <c r="E12" s="2" t="s">
        <v>21</v>
      </c>
      <c r="F12" s="2" t="s">
        <v>22</v>
      </c>
      <c r="G12" s="4">
        <v>176</v>
      </c>
      <c r="H12" s="4">
        <v>86</v>
      </c>
      <c r="I12" s="3"/>
      <c r="J12" s="4">
        <v>120</v>
      </c>
      <c r="K12" s="4">
        <v>109.97</v>
      </c>
      <c r="L12" s="5">
        <v>491.97</v>
      </c>
    </row>
    <row r="13" spans="1:12" ht="99.75" thickBot="1" x14ac:dyDescent="0.3">
      <c r="A13" s="1">
        <v>13</v>
      </c>
      <c r="B13" s="2" t="s">
        <v>65</v>
      </c>
      <c r="C13" s="3">
        <v>10</v>
      </c>
      <c r="D13" s="2" t="s">
        <v>112</v>
      </c>
      <c r="E13" s="2" t="s">
        <v>113</v>
      </c>
      <c r="F13" s="2" t="s">
        <v>68</v>
      </c>
      <c r="G13" s="4">
        <v>123</v>
      </c>
      <c r="H13" s="4">
        <v>175</v>
      </c>
      <c r="I13" s="4">
        <v>42.67</v>
      </c>
      <c r="J13" s="3"/>
      <c r="K13" s="4">
        <v>127.23</v>
      </c>
      <c r="L13" s="5">
        <v>467.9</v>
      </c>
    </row>
    <row r="14" spans="1:12" ht="66.75" thickBot="1" x14ac:dyDescent="0.3">
      <c r="A14" s="1">
        <v>14</v>
      </c>
      <c r="B14" s="2" t="s">
        <v>61</v>
      </c>
      <c r="C14" s="3">
        <v>9</v>
      </c>
      <c r="D14" s="2" t="s">
        <v>35</v>
      </c>
      <c r="E14" s="2" t="s">
        <v>9</v>
      </c>
      <c r="F14" s="2" t="s">
        <v>10</v>
      </c>
      <c r="G14" s="3"/>
      <c r="H14" s="4">
        <v>238</v>
      </c>
      <c r="I14" s="4">
        <v>204.2</v>
      </c>
      <c r="J14" s="3"/>
      <c r="K14" s="3"/>
      <c r="L14" s="5">
        <v>442.2</v>
      </c>
    </row>
    <row r="15" spans="1:12" ht="99.75" thickBot="1" x14ac:dyDescent="0.3">
      <c r="A15" s="1">
        <v>15</v>
      </c>
      <c r="B15" s="2" t="s">
        <v>114</v>
      </c>
      <c r="C15" s="3">
        <v>10</v>
      </c>
      <c r="D15" s="2" t="s">
        <v>38</v>
      </c>
      <c r="E15" s="2"/>
      <c r="F15" s="2" t="s">
        <v>10</v>
      </c>
      <c r="G15" s="4">
        <v>164</v>
      </c>
      <c r="H15" s="4">
        <v>125</v>
      </c>
      <c r="I15" s="4">
        <v>57.18</v>
      </c>
      <c r="J15" s="4">
        <v>67</v>
      </c>
      <c r="K15" s="3"/>
      <c r="L15" s="5">
        <v>413.18</v>
      </c>
    </row>
    <row r="16" spans="1:12" ht="66.75" thickBot="1" x14ac:dyDescent="0.3">
      <c r="A16" s="1">
        <v>16</v>
      </c>
      <c r="B16" s="2" t="s">
        <v>115</v>
      </c>
      <c r="C16" s="3">
        <v>9</v>
      </c>
      <c r="D16" s="2" t="s">
        <v>1</v>
      </c>
      <c r="E16" s="2" t="s">
        <v>2</v>
      </c>
      <c r="F16" s="2" t="s">
        <v>3</v>
      </c>
      <c r="G16" s="4">
        <v>255</v>
      </c>
      <c r="H16" s="4">
        <v>158</v>
      </c>
      <c r="I16" s="3"/>
      <c r="J16" s="3"/>
      <c r="K16" s="3"/>
      <c r="L16" s="5">
        <v>413</v>
      </c>
    </row>
    <row r="17" spans="1:12" ht="99.75" thickBot="1" x14ac:dyDescent="0.3">
      <c r="A17" s="1">
        <v>17</v>
      </c>
      <c r="B17" s="2" t="s">
        <v>116</v>
      </c>
      <c r="C17" s="3">
        <v>10</v>
      </c>
      <c r="D17" s="2" t="s">
        <v>112</v>
      </c>
      <c r="E17" s="2" t="s">
        <v>113</v>
      </c>
      <c r="F17" s="2" t="s">
        <v>68</v>
      </c>
      <c r="G17" s="4">
        <v>78</v>
      </c>
      <c r="H17" s="4">
        <v>130</v>
      </c>
      <c r="I17" s="4">
        <v>52.7</v>
      </c>
      <c r="J17" s="3"/>
      <c r="K17" s="4">
        <v>152.22999999999999</v>
      </c>
      <c r="L17" s="5">
        <v>412.93</v>
      </c>
    </row>
    <row r="18" spans="1:12" ht="66.75" thickBot="1" x14ac:dyDescent="0.3">
      <c r="A18" s="1">
        <v>18</v>
      </c>
      <c r="B18" s="2" t="s">
        <v>90</v>
      </c>
      <c r="C18" s="3">
        <v>9</v>
      </c>
      <c r="D18" s="2" t="s">
        <v>1</v>
      </c>
      <c r="E18" s="2" t="s">
        <v>2</v>
      </c>
      <c r="F18" s="2" t="s">
        <v>3</v>
      </c>
      <c r="G18" s="4">
        <v>163</v>
      </c>
      <c r="H18" s="4">
        <v>115</v>
      </c>
      <c r="I18" s="3"/>
      <c r="J18" s="3"/>
      <c r="K18" s="4">
        <v>127.23</v>
      </c>
      <c r="L18" s="5">
        <v>405.23</v>
      </c>
    </row>
    <row r="19" spans="1:12" ht="83.25" thickBot="1" x14ac:dyDescent="0.3">
      <c r="A19" s="1">
        <v>19</v>
      </c>
      <c r="B19" s="2" t="s">
        <v>117</v>
      </c>
      <c r="C19" s="3">
        <v>10</v>
      </c>
      <c r="D19" s="2" t="s">
        <v>12</v>
      </c>
      <c r="E19" s="2"/>
      <c r="F19" s="2" t="s">
        <v>13</v>
      </c>
      <c r="G19" s="4">
        <v>62</v>
      </c>
      <c r="H19" s="4">
        <v>125</v>
      </c>
      <c r="I19" s="4">
        <v>51.45</v>
      </c>
      <c r="J19" s="4">
        <v>59</v>
      </c>
      <c r="K19" s="4">
        <v>35</v>
      </c>
      <c r="L19" s="5">
        <v>332.45</v>
      </c>
    </row>
    <row r="20" spans="1:12" ht="50.25" thickBot="1" x14ac:dyDescent="0.3">
      <c r="A20" s="1">
        <v>20</v>
      </c>
      <c r="B20" s="2" t="s">
        <v>118</v>
      </c>
      <c r="C20" s="3">
        <v>9</v>
      </c>
      <c r="D20" s="2" t="s">
        <v>35</v>
      </c>
      <c r="E20" s="2" t="s">
        <v>9</v>
      </c>
      <c r="F20" s="2" t="s">
        <v>10</v>
      </c>
      <c r="G20" s="4">
        <v>144</v>
      </c>
      <c r="H20" s="4">
        <v>136</v>
      </c>
      <c r="I20" s="4">
        <v>39.880000000000003</v>
      </c>
      <c r="J20" s="3"/>
      <c r="K20" s="3"/>
      <c r="L20" s="5">
        <v>319.88</v>
      </c>
    </row>
    <row r="21" spans="1:12" ht="66.75" thickBot="1" x14ac:dyDescent="0.3">
      <c r="A21" s="1">
        <v>21</v>
      </c>
      <c r="B21" s="2" t="s">
        <v>119</v>
      </c>
      <c r="C21" s="3">
        <v>9</v>
      </c>
      <c r="D21" s="2" t="s">
        <v>5</v>
      </c>
      <c r="E21" s="2"/>
      <c r="F21" s="2" t="s">
        <v>6</v>
      </c>
      <c r="G21" s="4">
        <v>99</v>
      </c>
      <c r="H21" s="4">
        <v>128</v>
      </c>
      <c r="I21" s="4">
        <v>36.630000000000003</v>
      </c>
      <c r="J21" s="3"/>
      <c r="K21" s="4">
        <v>50.23</v>
      </c>
      <c r="L21" s="5">
        <v>313.86</v>
      </c>
    </row>
    <row r="22" spans="1:12" ht="83.25" thickBot="1" x14ac:dyDescent="0.3">
      <c r="A22" s="1">
        <v>22</v>
      </c>
      <c r="B22" s="2" t="s">
        <v>79</v>
      </c>
      <c r="C22" s="3">
        <v>10</v>
      </c>
      <c r="D22" s="2" t="s">
        <v>33</v>
      </c>
      <c r="E22" s="2"/>
      <c r="F22" s="2" t="s">
        <v>10</v>
      </c>
      <c r="G22" s="4">
        <v>114</v>
      </c>
      <c r="H22" s="4">
        <v>42</v>
      </c>
      <c r="I22" s="3"/>
      <c r="J22" s="3"/>
      <c r="K22" s="4">
        <v>153</v>
      </c>
      <c r="L22" s="5">
        <v>309</v>
      </c>
    </row>
    <row r="23" spans="1:12" ht="83.25" thickBot="1" x14ac:dyDescent="0.3">
      <c r="A23" s="1">
        <v>23</v>
      </c>
      <c r="B23" s="2" t="s">
        <v>53</v>
      </c>
      <c r="C23" s="3">
        <v>10</v>
      </c>
      <c r="D23" s="2" t="s">
        <v>1</v>
      </c>
      <c r="E23" s="2" t="s">
        <v>2</v>
      </c>
      <c r="F23" s="2" t="s">
        <v>3</v>
      </c>
      <c r="G23" s="4">
        <v>151</v>
      </c>
      <c r="H23" s="3"/>
      <c r="I23" s="4">
        <v>72</v>
      </c>
      <c r="J23" s="3"/>
      <c r="K23" s="4">
        <v>84.26</v>
      </c>
      <c r="L23" s="5">
        <v>307.26</v>
      </c>
    </row>
    <row r="24" spans="1:12" ht="83.25" thickBot="1" x14ac:dyDescent="0.3">
      <c r="A24" s="1">
        <v>24</v>
      </c>
      <c r="B24" s="2" t="s">
        <v>120</v>
      </c>
      <c r="C24" s="3">
        <v>9</v>
      </c>
      <c r="D24" s="2" t="s">
        <v>5</v>
      </c>
      <c r="E24" s="2"/>
      <c r="F24" s="2" t="s">
        <v>6</v>
      </c>
      <c r="G24" s="4">
        <v>55</v>
      </c>
      <c r="H24" s="4">
        <v>97</v>
      </c>
      <c r="I24" s="4">
        <v>58.02</v>
      </c>
      <c r="J24" s="3"/>
      <c r="K24" s="4">
        <v>66.260000000000005</v>
      </c>
      <c r="L24" s="5">
        <v>276.27999999999997</v>
      </c>
    </row>
    <row r="25" spans="1:12" ht="83.25" thickBot="1" x14ac:dyDescent="0.3">
      <c r="A25" s="1">
        <v>25</v>
      </c>
      <c r="B25" s="2" t="s">
        <v>77</v>
      </c>
      <c r="C25" s="3">
        <v>9</v>
      </c>
      <c r="D25" s="2" t="s">
        <v>5</v>
      </c>
      <c r="E25" s="2"/>
      <c r="F25" s="2" t="s">
        <v>6</v>
      </c>
      <c r="G25" s="4">
        <v>75</v>
      </c>
      <c r="H25" s="4">
        <v>130</v>
      </c>
      <c r="I25" s="4">
        <v>0.03</v>
      </c>
      <c r="J25" s="3"/>
      <c r="K25" s="4">
        <v>60.72</v>
      </c>
      <c r="L25" s="5">
        <v>265.75</v>
      </c>
    </row>
    <row r="26" spans="1:12" ht="99.75" thickBot="1" x14ac:dyDescent="0.3">
      <c r="A26" s="1">
        <v>26</v>
      </c>
      <c r="B26" s="2" t="s">
        <v>73</v>
      </c>
      <c r="C26" s="3">
        <v>9</v>
      </c>
      <c r="D26" s="2" t="s">
        <v>8</v>
      </c>
      <c r="E26" s="2" t="s">
        <v>74</v>
      </c>
      <c r="F26" s="2" t="s">
        <v>10</v>
      </c>
      <c r="G26" s="4">
        <v>151</v>
      </c>
      <c r="H26" s="4">
        <v>47</v>
      </c>
      <c r="I26" s="3"/>
      <c r="J26" s="3"/>
      <c r="K26" s="4">
        <v>63.26</v>
      </c>
      <c r="L26" s="5">
        <v>261.26</v>
      </c>
    </row>
    <row r="27" spans="1:12" ht="83.25" thickBot="1" x14ac:dyDescent="0.3">
      <c r="A27" s="1">
        <v>27</v>
      </c>
      <c r="B27" s="2" t="s">
        <v>121</v>
      </c>
      <c r="C27" s="3">
        <v>9</v>
      </c>
      <c r="D27" s="2" t="s">
        <v>8</v>
      </c>
      <c r="E27" s="2" t="s">
        <v>9</v>
      </c>
      <c r="F27" s="2" t="s">
        <v>10</v>
      </c>
      <c r="G27" s="4">
        <v>83</v>
      </c>
      <c r="H27" s="4">
        <v>64</v>
      </c>
      <c r="I27" s="3"/>
      <c r="J27" s="3"/>
      <c r="K27" s="4">
        <v>103</v>
      </c>
      <c r="L27" s="5">
        <v>250</v>
      </c>
    </row>
    <row r="28" spans="1:12" ht="83.25" thickBot="1" x14ac:dyDescent="0.3">
      <c r="A28" s="1">
        <v>28</v>
      </c>
      <c r="B28" s="2" t="s">
        <v>122</v>
      </c>
      <c r="C28" s="3">
        <v>9</v>
      </c>
      <c r="D28" s="2" t="s">
        <v>8</v>
      </c>
      <c r="E28" s="2"/>
      <c r="F28" s="2" t="s">
        <v>10</v>
      </c>
      <c r="G28" s="3"/>
      <c r="H28" s="4">
        <v>138</v>
      </c>
      <c r="I28" s="4">
        <v>62.25</v>
      </c>
      <c r="J28" s="3"/>
      <c r="K28" s="4">
        <v>47</v>
      </c>
      <c r="L28" s="5">
        <v>247.25</v>
      </c>
    </row>
    <row r="29" spans="1:12" ht="99.75" thickBot="1" x14ac:dyDescent="0.3">
      <c r="A29" s="1">
        <v>29</v>
      </c>
      <c r="B29" s="2" t="s">
        <v>123</v>
      </c>
      <c r="C29" s="3">
        <v>9</v>
      </c>
      <c r="D29" s="2" t="s">
        <v>8</v>
      </c>
      <c r="E29" s="2"/>
      <c r="F29" s="2" t="s">
        <v>10</v>
      </c>
      <c r="G29" s="4">
        <v>89</v>
      </c>
      <c r="H29" s="4">
        <v>125</v>
      </c>
      <c r="I29" s="4">
        <v>5</v>
      </c>
      <c r="J29" s="3"/>
      <c r="K29" s="4">
        <v>23</v>
      </c>
      <c r="L29" s="5">
        <v>242</v>
      </c>
    </row>
    <row r="30" spans="1:12" ht="83.25" thickBot="1" x14ac:dyDescent="0.3">
      <c r="A30" s="1">
        <v>30</v>
      </c>
      <c r="B30" s="2" t="s">
        <v>84</v>
      </c>
      <c r="C30" s="3">
        <v>9</v>
      </c>
      <c r="D30" s="2" t="s">
        <v>8</v>
      </c>
      <c r="E30" s="2"/>
      <c r="F30" s="2" t="s">
        <v>10</v>
      </c>
      <c r="G30" s="4">
        <v>106</v>
      </c>
      <c r="H30" s="4">
        <v>122</v>
      </c>
      <c r="I30" s="3"/>
      <c r="J30" s="3"/>
      <c r="K30" s="4">
        <v>3</v>
      </c>
      <c r="L30" s="5">
        <v>231</v>
      </c>
    </row>
    <row r="31" spans="1:12" ht="66.75" thickBot="1" x14ac:dyDescent="0.3">
      <c r="A31" s="1">
        <v>31</v>
      </c>
      <c r="B31" s="2" t="s">
        <v>83</v>
      </c>
      <c r="C31" s="3">
        <v>9</v>
      </c>
      <c r="D31" s="2" t="s">
        <v>33</v>
      </c>
      <c r="E31" s="2"/>
      <c r="F31" s="2" t="s">
        <v>10</v>
      </c>
      <c r="G31" s="4">
        <v>101</v>
      </c>
      <c r="H31" s="4">
        <v>77</v>
      </c>
      <c r="I31" s="4">
        <v>44.29</v>
      </c>
      <c r="J31" s="3"/>
      <c r="K31" s="4">
        <v>0</v>
      </c>
      <c r="L31" s="5">
        <v>222.29</v>
      </c>
    </row>
    <row r="32" spans="1:12" ht="83.25" thickBot="1" x14ac:dyDescent="0.3">
      <c r="A32" s="1">
        <v>32</v>
      </c>
      <c r="B32" s="2" t="s">
        <v>124</v>
      </c>
      <c r="C32" s="3">
        <v>9</v>
      </c>
      <c r="D32" s="2" t="s">
        <v>8</v>
      </c>
      <c r="E32" s="2" t="s">
        <v>9</v>
      </c>
      <c r="F32" s="2" t="s">
        <v>10</v>
      </c>
      <c r="G32" s="4">
        <v>68</v>
      </c>
      <c r="H32" s="4">
        <v>0</v>
      </c>
      <c r="I32" s="3"/>
      <c r="J32" s="4">
        <v>116</v>
      </c>
      <c r="K32" s="4">
        <v>35</v>
      </c>
      <c r="L32" s="5">
        <v>219</v>
      </c>
    </row>
    <row r="33" spans="1:12" ht="83.25" thickBot="1" x14ac:dyDescent="0.3">
      <c r="A33" s="1">
        <v>33</v>
      </c>
      <c r="B33" s="2" t="s">
        <v>80</v>
      </c>
      <c r="C33" s="3">
        <v>9</v>
      </c>
      <c r="D33" s="2" t="s">
        <v>8</v>
      </c>
      <c r="E33" s="2"/>
      <c r="F33" s="2" t="s">
        <v>10</v>
      </c>
      <c r="G33" s="4">
        <v>71</v>
      </c>
      <c r="H33" s="4">
        <v>79</v>
      </c>
      <c r="I33" s="3"/>
      <c r="J33" s="3"/>
      <c r="K33" s="4">
        <v>12.38</v>
      </c>
      <c r="L33" s="5">
        <v>162.38</v>
      </c>
    </row>
    <row r="34" spans="1:12" ht="99.75" thickBot="1" x14ac:dyDescent="0.3">
      <c r="A34" s="1">
        <v>34</v>
      </c>
      <c r="B34" s="2" t="s">
        <v>125</v>
      </c>
      <c r="C34" s="3">
        <v>10</v>
      </c>
      <c r="D34" s="2" t="s">
        <v>8</v>
      </c>
      <c r="E34" s="2" t="s">
        <v>9</v>
      </c>
      <c r="F34" s="2" t="s">
        <v>10</v>
      </c>
      <c r="G34" s="4">
        <v>28</v>
      </c>
      <c r="H34" s="4">
        <v>54</v>
      </c>
      <c r="I34" s="4">
        <v>16.100000000000001</v>
      </c>
      <c r="J34" s="4">
        <v>16</v>
      </c>
      <c r="K34" s="4">
        <v>48</v>
      </c>
      <c r="L34" s="5">
        <v>162.1</v>
      </c>
    </row>
    <row r="35" spans="1:12" ht="83.25" thickBot="1" x14ac:dyDescent="0.3">
      <c r="A35" s="1">
        <v>35</v>
      </c>
      <c r="B35" s="2" t="s">
        <v>126</v>
      </c>
      <c r="C35" s="3">
        <v>9</v>
      </c>
      <c r="D35" s="2" t="s">
        <v>8</v>
      </c>
      <c r="E35" s="2" t="s">
        <v>9</v>
      </c>
      <c r="F35" s="2" t="s">
        <v>10</v>
      </c>
      <c r="G35" s="4">
        <v>91</v>
      </c>
      <c r="H35" s="4">
        <v>0</v>
      </c>
      <c r="I35" s="3"/>
      <c r="J35" s="4">
        <v>34</v>
      </c>
      <c r="K35" s="4">
        <v>35</v>
      </c>
      <c r="L35" s="5">
        <v>160</v>
      </c>
    </row>
    <row r="36" spans="1:12" ht="83.25" thickBot="1" x14ac:dyDescent="0.3">
      <c r="A36" s="1">
        <v>36</v>
      </c>
      <c r="B36" s="2" t="s">
        <v>91</v>
      </c>
      <c r="C36" s="3">
        <v>10</v>
      </c>
      <c r="D36" s="2" t="s">
        <v>41</v>
      </c>
      <c r="E36" s="2"/>
      <c r="F36" s="2" t="s">
        <v>42</v>
      </c>
      <c r="G36" s="3"/>
      <c r="H36" s="4">
        <v>99</v>
      </c>
      <c r="I36" s="4">
        <v>11.1</v>
      </c>
      <c r="J36" s="3"/>
      <c r="K36" s="4">
        <v>44.19</v>
      </c>
      <c r="L36" s="5">
        <v>154.29</v>
      </c>
    </row>
    <row r="37" spans="1:12" ht="83.25" thickBot="1" x14ac:dyDescent="0.3">
      <c r="A37" s="1">
        <v>37</v>
      </c>
      <c r="B37" s="2" t="s">
        <v>88</v>
      </c>
      <c r="C37" s="3">
        <v>9</v>
      </c>
      <c r="D37" s="2" t="s">
        <v>8</v>
      </c>
      <c r="E37" s="2"/>
      <c r="F37" s="2" t="s">
        <v>10</v>
      </c>
      <c r="G37" s="4">
        <v>20</v>
      </c>
      <c r="H37" s="4">
        <v>67</v>
      </c>
      <c r="I37" s="4">
        <v>36.93</v>
      </c>
      <c r="J37" s="3"/>
      <c r="K37" s="4">
        <v>20</v>
      </c>
      <c r="L37" s="5">
        <v>143.93</v>
      </c>
    </row>
    <row r="38" spans="1:12" ht="83.25" thickBot="1" x14ac:dyDescent="0.3">
      <c r="A38" s="1">
        <v>38</v>
      </c>
      <c r="B38" s="2" t="s">
        <v>127</v>
      </c>
      <c r="C38" s="3">
        <v>9</v>
      </c>
      <c r="D38" s="2" t="s">
        <v>8</v>
      </c>
      <c r="E38" s="2" t="s">
        <v>9</v>
      </c>
      <c r="F38" s="2" t="s">
        <v>10</v>
      </c>
      <c r="G38" s="4">
        <v>53</v>
      </c>
      <c r="H38" s="4">
        <v>40</v>
      </c>
      <c r="I38" s="3"/>
      <c r="J38" s="3"/>
      <c r="K38" s="4">
        <v>26</v>
      </c>
      <c r="L38" s="5">
        <v>119</v>
      </c>
    </row>
    <row r="39" spans="1:12" ht="66.75" thickBot="1" x14ac:dyDescent="0.3">
      <c r="A39" s="1">
        <v>39</v>
      </c>
      <c r="B39" s="2" t="s">
        <v>128</v>
      </c>
      <c r="C39" s="3">
        <v>9</v>
      </c>
      <c r="D39" s="2" t="s">
        <v>129</v>
      </c>
      <c r="E39" s="2"/>
      <c r="F39" s="2" t="s">
        <v>10</v>
      </c>
      <c r="G39" s="3"/>
      <c r="H39" s="4">
        <v>115</v>
      </c>
      <c r="I39" s="3"/>
      <c r="J39" s="3"/>
      <c r="K39" s="3"/>
      <c r="L39" s="5">
        <v>115</v>
      </c>
    </row>
    <row r="40" spans="1:12" ht="83.25" thickBot="1" x14ac:dyDescent="0.3">
      <c r="A40" s="1">
        <v>40</v>
      </c>
      <c r="B40" s="2" t="s">
        <v>130</v>
      </c>
      <c r="C40" s="3">
        <v>10</v>
      </c>
      <c r="D40" s="2" t="s">
        <v>102</v>
      </c>
      <c r="E40" s="2"/>
      <c r="F40" s="2" t="s">
        <v>103</v>
      </c>
      <c r="G40" s="3"/>
      <c r="H40" s="4">
        <v>109</v>
      </c>
      <c r="I40" s="3"/>
      <c r="J40" s="3"/>
      <c r="K40" s="3"/>
      <c r="L40" s="5">
        <v>109</v>
      </c>
    </row>
    <row r="41" spans="1:12" ht="83.25" thickBot="1" x14ac:dyDescent="0.3">
      <c r="A41" s="1">
        <v>41</v>
      </c>
      <c r="B41" s="2" t="s">
        <v>131</v>
      </c>
      <c r="C41" s="3">
        <v>10</v>
      </c>
      <c r="D41" s="2" t="s">
        <v>35</v>
      </c>
      <c r="E41" s="2"/>
      <c r="F41" s="2" t="s">
        <v>10</v>
      </c>
      <c r="G41" s="3"/>
      <c r="H41" s="4">
        <v>108</v>
      </c>
      <c r="I41" s="3"/>
      <c r="J41" s="3"/>
      <c r="K41" s="3"/>
      <c r="L41" s="5">
        <v>108</v>
      </c>
    </row>
    <row r="42" spans="1:12" ht="66.75" thickBot="1" x14ac:dyDescent="0.3">
      <c r="A42" s="1">
        <v>42</v>
      </c>
      <c r="B42" s="2" t="s">
        <v>132</v>
      </c>
      <c r="C42" s="3">
        <v>10</v>
      </c>
      <c r="D42" s="2" t="s">
        <v>35</v>
      </c>
      <c r="E42" s="2"/>
      <c r="F42" s="2" t="s">
        <v>10</v>
      </c>
      <c r="G42" s="3"/>
      <c r="H42" s="4">
        <v>98</v>
      </c>
      <c r="I42" s="3"/>
      <c r="J42" s="3"/>
      <c r="K42" s="3"/>
      <c r="L42" s="5">
        <v>98</v>
      </c>
    </row>
    <row r="43" spans="1:12" ht="83.25" thickBot="1" x14ac:dyDescent="0.3">
      <c r="A43" s="1">
        <v>43</v>
      </c>
      <c r="B43" s="2" t="s">
        <v>98</v>
      </c>
      <c r="C43" s="3">
        <v>9</v>
      </c>
      <c r="D43" s="2" t="s">
        <v>5</v>
      </c>
      <c r="E43" s="2"/>
      <c r="F43" s="2" t="s">
        <v>6</v>
      </c>
      <c r="G43" s="4">
        <v>5</v>
      </c>
      <c r="H43" s="4">
        <v>72</v>
      </c>
      <c r="I43" s="4">
        <v>0.27</v>
      </c>
      <c r="J43" s="3"/>
      <c r="K43" s="4">
        <v>20</v>
      </c>
      <c r="L43" s="5">
        <v>97.27</v>
      </c>
    </row>
    <row r="44" spans="1:12" ht="83.25" thickBot="1" x14ac:dyDescent="0.3">
      <c r="A44" s="1">
        <v>44</v>
      </c>
      <c r="B44" s="2" t="s">
        <v>133</v>
      </c>
      <c r="C44" s="3">
        <v>10</v>
      </c>
      <c r="D44" s="2" t="s">
        <v>134</v>
      </c>
      <c r="E44" s="2"/>
      <c r="F44" s="2" t="s">
        <v>135</v>
      </c>
      <c r="G44" s="3"/>
      <c r="H44" s="4">
        <v>90</v>
      </c>
      <c r="I44" s="3"/>
      <c r="J44" s="3"/>
      <c r="K44" s="3"/>
      <c r="L44" s="5">
        <v>90</v>
      </c>
    </row>
    <row r="45" spans="1:12" ht="83.25" thickBot="1" x14ac:dyDescent="0.3">
      <c r="A45" s="1">
        <v>45</v>
      </c>
      <c r="B45" s="2" t="s">
        <v>136</v>
      </c>
      <c r="C45" s="3">
        <v>9</v>
      </c>
      <c r="D45" s="2" t="s">
        <v>8</v>
      </c>
      <c r="E45" s="2"/>
      <c r="F45" s="2" t="s">
        <v>10</v>
      </c>
      <c r="G45" s="4">
        <v>88</v>
      </c>
      <c r="H45" s="3"/>
      <c r="I45" s="3"/>
      <c r="J45" s="3"/>
      <c r="K45" s="3"/>
      <c r="L45" s="5">
        <v>88</v>
      </c>
    </row>
    <row r="46" spans="1:12" ht="83.25" thickBot="1" x14ac:dyDescent="0.3">
      <c r="A46" s="1">
        <v>46</v>
      </c>
      <c r="B46" s="2" t="s">
        <v>137</v>
      </c>
      <c r="C46" s="3">
        <v>9</v>
      </c>
      <c r="D46" s="2" t="s">
        <v>129</v>
      </c>
      <c r="E46" s="2"/>
      <c r="F46" s="2" t="s">
        <v>10</v>
      </c>
      <c r="G46" s="3"/>
      <c r="H46" s="4">
        <v>86</v>
      </c>
      <c r="I46" s="3"/>
      <c r="J46" s="3"/>
      <c r="K46" s="3"/>
      <c r="L46" s="5">
        <v>86</v>
      </c>
    </row>
    <row r="47" spans="1:12" ht="66.75" thickBot="1" x14ac:dyDescent="0.3">
      <c r="A47" s="1">
        <v>46</v>
      </c>
      <c r="B47" s="2" t="s">
        <v>138</v>
      </c>
      <c r="C47" s="3">
        <v>10</v>
      </c>
      <c r="D47" s="2" t="s">
        <v>139</v>
      </c>
      <c r="E47" s="2"/>
      <c r="F47" s="2" t="s">
        <v>140</v>
      </c>
      <c r="G47" s="3"/>
      <c r="H47" s="4">
        <v>77</v>
      </c>
      <c r="I47" s="3"/>
      <c r="J47" s="4">
        <v>9</v>
      </c>
      <c r="K47" s="3"/>
      <c r="L47" s="5">
        <v>86</v>
      </c>
    </row>
    <row r="48" spans="1:12" ht="66.75" thickBot="1" x14ac:dyDescent="0.3">
      <c r="A48" s="1">
        <v>48</v>
      </c>
      <c r="B48" s="2" t="s">
        <v>141</v>
      </c>
      <c r="C48" s="3">
        <v>10</v>
      </c>
      <c r="D48" s="2" t="s">
        <v>142</v>
      </c>
      <c r="E48" s="2"/>
      <c r="F48" s="2" t="s">
        <v>143</v>
      </c>
      <c r="G48" s="3"/>
      <c r="H48" s="4">
        <v>77</v>
      </c>
      <c r="I48" s="3"/>
      <c r="J48" s="3"/>
      <c r="K48" s="3"/>
      <c r="L48" s="5">
        <v>77</v>
      </c>
    </row>
    <row r="49" spans="1:12" ht="66.75" thickBot="1" x14ac:dyDescent="0.3">
      <c r="A49" s="1">
        <v>49</v>
      </c>
      <c r="B49" s="2" t="s">
        <v>144</v>
      </c>
      <c r="C49" s="3">
        <v>9</v>
      </c>
      <c r="D49" s="2" t="s">
        <v>5</v>
      </c>
      <c r="E49" s="2"/>
      <c r="F49" s="2" t="s">
        <v>6</v>
      </c>
      <c r="G49" s="4">
        <v>27</v>
      </c>
      <c r="H49" s="4">
        <v>31</v>
      </c>
      <c r="I49" s="3"/>
      <c r="J49" s="3"/>
      <c r="K49" s="3"/>
      <c r="L49" s="5">
        <v>58</v>
      </c>
    </row>
    <row r="50" spans="1:12" ht="99.75" thickBot="1" x14ac:dyDescent="0.3">
      <c r="A50" s="1">
        <v>50</v>
      </c>
      <c r="B50" s="2" t="s">
        <v>145</v>
      </c>
      <c r="C50" s="3">
        <v>9</v>
      </c>
      <c r="D50" s="2" t="s">
        <v>102</v>
      </c>
      <c r="E50" s="2"/>
      <c r="F50" s="2" t="s">
        <v>103</v>
      </c>
      <c r="G50" s="3"/>
      <c r="H50" s="4">
        <v>57</v>
      </c>
      <c r="I50" s="3"/>
      <c r="J50" s="3"/>
      <c r="K50" s="3"/>
      <c r="L50" s="5">
        <v>57</v>
      </c>
    </row>
    <row r="51" spans="1:12" ht="66.75" thickBot="1" x14ac:dyDescent="0.3">
      <c r="A51" s="1">
        <v>51</v>
      </c>
      <c r="B51" s="2" t="s">
        <v>146</v>
      </c>
      <c r="C51" s="3">
        <v>10</v>
      </c>
      <c r="D51" s="2" t="s">
        <v>35</v>
      </c>
      <c r="E51" s="2"/>
      <c r="F51" s="2" t="s">
        <v>10</v>
      </c>
      <c r="G51" s="4">
        <v>26</v>
      </c>
      <c r="H51" s="4">
        <v>28</v>
      </c>
      <c r="I51" s="3"/>
      <c r="J51" s="3"/>
      <c r="K51" s="3"/>
      <c r="L51" s="5">
        <v>54</v>
      </c>
    </row>
    <row r="52" spans="1:12" ht="66.75" thickBot="1" x14ac:dyDescent="0.3">
      <c r="A52" s="1">
        <v>52</v>
      </c>
      <c r="B52" s="2" t="s">
        <v>147</v>
      </c>
      <c r="C52" s="3">
        <v>10</v>
      </c>
      <c r="D52" s="2" t="s">
        <v>129</v>
      </c>
      <c r="E52" s="2"/>
      <c r="F52" s="2" t="s">
        <v>10</v>
      </c>
      <c r="G52" s="3"/>
      <c r="H52" s="4">
        <v>48</v>
      </c>
      <c r="I52" s="3"/>
      <c r="J52" s="3"/>
      <c r="K52" s="3"/>
      <c r="L52" s="5">
        <v>48</v>
      </c>
    </row>
    <row r="53" spans="1:12" ht="83.25" thickBot="1" x14ac:dyDescent="0.3">
      <c r="A53" s="1">
        <v>53</v>
      </c>
      <c r="B53" s="2" t="s">
        <v>148</v>
      </c>
      <c r="C53" s="3">
        <v>9</v>
      </c>
      <c r="D53" s="2" t="s">
        <v>35</v>
      </c>
      <c r="E53" s="2"/>
      <c r="F53" s="2" t="s">
        <v>10</v>
      </c>
      <c r="G53" s="3"/>
      <c r="H53" s="4">
        <v>46</v>
      </c>
      <c r="I53" s="3"/>
      <c r="J53" s="3"/>
      <c r="K53" s="3"/>
      <c r="L53" s="5">
        <v>46</v>
      </c>
    </row>
    <row r="54" spans="1:12" ht="83.25" thickBot="1" x14ac:dyDescent="0.3">
      <c r="A54" s="1">
        <v>54</v>
      </c>
      <c r="B54" s="2" t="s">
        <v>149</v>
      </c>
      <c r="C54" s="3">
        <v>10</v>
      </c>
      <c r="D54" s="2" t="s">
        <v>129</v>
      </c>
      <c r="E54" s="2"/>
      <c r="F54" s="2" t="s">
        <v>10</v>
      </c>
      <c r="G54" s="3"/>
      <c r="H54" s="4">
        <v>28</v>
      </c>
      <c r="I54" s="3"/>
      <c r="J54" s="3"/>
      <c r="K54" s="3"/>
      <c r="L54" s="5">
        <v>28</v>
      </c>
    </row>
    <row r="55" spans="1:12" ht="83.25" thickBot="1" x14ac:dyDescent="0.3">
      <c r="A55" s="1">
        <v>55</v>
      </c>
      <c r="B55" s="2" t="s">
        <v>150</v>
      </c>
      <c r="C55" s="3">
        <v>9</v>
      </c>
      <c r="D55" s="2" t="s">
        <v>139</v>
      </c>
      <c r="E55" s="2"/>
      <c r="F55" s="2" t="s">
        <v>140</v>
      </c>
      <c r="G55" s="3"/>
      <c r="H55" s="4">
        <v>26</v>
      </c>
      <c r="I55" s="3"/>
      <c r="J55" s="4">
        <v>0</v>
      </c>
      <c r="K55" s="3"/>
      <c r="L55" s="5">
        <v>26</v>
      </c>
    </row>
    <row r="56" spans="1:12" ht="83.25" thickBot="1" x14ac:dyDescent="0.3">
      <c r="A56" s="1">
        <v>55</v>
      </c>
      <c r="B56" s="2" t="s">
        <v>97</v>
      </c>
      <c r="C56" s="3">
        <v>10</v>
      </c>
      <c r="D56" s="2" t="s">
        <v>1</v>
      </c>
      <c r="E56" s="2" t="s">
        <v>2</v>
      </c>
      <c r="F56" s="2" t="s">
        <v>3</v>
      </c>
      <c r="G56" s="3"/>
      <c r="H56" s="3"/>
      <c r="I56" s="3"/>
      <c r="J56" s="3"/>
      <c r="K56" s="4">
        <v>26</v>
      </c>
      <c r="L56" s="5">
        <v>26</v>
      </c>
    </row>
    <row r="57" spans="1:12" ht="50.25" thickBot="1" x14ac:dyDescent="0.3">
      <c r="A57" s="1">
        <v>57</v>
      </c>
      <c r="B57" s="2" t="s">
        <v>151</v>
      </c>
      <c r="C57" s="3">
        <v>10</v>
      </c>
      <c r="D57" s="2" t="s">
        <v>20</v>
      </c>
      <c r="E57" s="2"/>
      <c r="F57" s="2" t="s">
        <v>22</v>
      </c>
      <c r="G57" s="3"/>
      <c r="H57" s="4">
        <v>25</v>
      </c>
      <c r="I57" s="3"/>
      <c r="J57" s="3"/>
      <c r="K57" s="3"/>
      <c r="L57" s="5">
        <v>25</v>
      </c>
    </row>
    <row r="58" spans="1:12" ht="66.75" thickBot="1" x14ac:dyDescent="0.3">
      <c r="A58" s="1">
        <v>58</v>
      </c>
      <c r="B58" s="2" t="s">
        <v>152</v>
      </c>
      <c r="C58" s="3">
        <v>10</v>
      </c>
      <c r="D58" s="2" t="s">
        <v>153</v>
      </c>
      <c r="E58" s="2"/>
      <c r="F58" s="2" t="s">
        <v>154</v>
      </c>
      <c r="G58" s="4">
        <v>0</v>
      </c>
      <c r="H58" s="4">
        <v>22</v>
      </c>
      <c r="I58" s="3"/>
      <c r="J58" s="3"/>
      <c r="K58" s="4">
        <v>0</v>
      </c>
      <c r="L58" s="5">
        <v>22</v>
      </c>
    </row>
    <row r="59" spans="1:12" ht="99.75" thickBot="1" x14ac:dyDescent="0.3">
      <c r="A59" s="1">
        <v>58</v>
      </c>
      <c r="B59" s="2" t="s">
        <v>155</v>
      </c>
      <c r="C59" s="3">
        <v>10</v>
      </c>
      <c r="D59" s="2" t="s">
        <v>102</v>
      </c>
      <c r="E59" s="2"/>
      <c r="F59" s="2" t="s">
        <v>103</v>
      </c>
      <c r="G59" s="3"/>
      <c r="H59" s="4">
        <v>22</v>
      </c>
      <c r="I59" s="3"/>
      <c r="J59" s="3"/>
      <c r="K59" s="3"/>
      <c r="L59" s="5">
        <v>22</v>
      </c>
    </row>
    <row r="60" spans="1:12" ht="66.75" thickBot="1" x14ac:dyDescent="0.3">
      <c r="A60" s="1">
        <v>58</v>
      </c>
      <c r="B60" s="2" t="s">
        <v>156</v>
      </c>
      <c r="C60" s="3">
        <v>10</v>
      </c>
      <c r="D60" s="2" t="s">
        <v>157</v>
      </c>
      <c r="E60" s="2"/>
      <c r="F60" s="2" t="s">
        <v>42</v>
      </c>
      <c r="G60" s="3"/>
      <c r="H60" s="4">
        <v>22</v>
      </c>
      <c r="I60" s="3"/>
      <c r="J60" s="3"/>
      <c r="K60" s="3"/>
      <c r="L60" s="5">
        <v>22</v>
      </c>
    </row>
    <row r="61" spans="1:12" ht="50.25" thickBot="1" x14ac:dyDescent="0.3">
      <c r="A61" s="1">
        <v>58</v>
      </c>
      <c r="B61" s="2" t="s">
        <v>158</v>
      </c>
      <c r="C61" s="3">
        <v>9</v>
      </c>
      <c r="D61" s="2" t="s">
        <v>35</v>
      </c>
      <c r="E61" s="2"/>
      <c r="F61" s="2" t="s">
        <v>10</v>
      </c>
      <c r="G61" s="3"/>
      <c r="H61" s="4">
        <v>22</v>
      </c>
      <c r="I61" s="3"/>
      <c r="J61" s="3"/>
      <c r="K61" s="3"/>
      <c r="L61" s="5">
        <v>22</v>
      </c>
    </row>
    <row r="62" spans="1:12" ht="99.75" thickBot="1" x14ac:dyDescent="0.3">
      <c r="A62" s="1">
        <v>58</v>
      </c>
      <c r="B62" s="2" t="s">
        <v>159</v>
      </c>
      <c r="C62" s="3">
        <v>10</v>
      </c>
      <c r="D62" s="2" t="s">
        <v>102</v>
      </c>
      <c r="E62" s="2"/>
      <c r="F62" s="2" t="s">
        <v>103</v>
      </c>
      <c r="G62" s="3"/>
      <c r="H62" s="4">
        <v>22</v>
      </c>
      <c r="I62" s="3"/>
      <c r="J62" s="3"/>
      <c r="K62" s="3"/>
      <c r="L62" s="5">
        <v>22</v>
      </c>
    </row>
    <row r="63" spans="1:12" ht="83.25" thickBot="1" x14ac:dyDescent="0.3">
      <c r="A63" s="1">
        <v>63</v>
      </c>
      <c r="B63" s="2" t="s">
        <v>160</v>
      </c>
      <c r="C63" s="3">
        <v>10</v>
      </c>
      <c r="D63" s="2" t="s">
        <v>102</v>
      </c>
      <c r="E63" s="2"/>
      <c r="F63" s="2" t="s">
        <v>103</v>
      </c>
      <c r="G63" s="3"/>
      <c r="H63" s="4">
        <v>18</v>
      </c>
      <c r="I63" s="3"/>
      <c r="J63" s="3"/>
      <c r="K63" s="3"/>
      <c r="L63" s="5">
        <v>18</v>
      </c>
    </row>
    <row r="64" spans="1:12" ht="99.75" thickBot="1" x14ac:dyDescent="0.3">
      <c r="A64" s="1">
        <v>63</v>
      </c>
      <c r="B64" s="2" t="s">
        <v>161</v>
      </c>
      <c r="C64" s="3">
        <v>10</v>
      </c>
      <c r="D64" s="2" t="s">
        <v>102</v>
      </c>
      <c r="E64" s="2"/>
      <c r="F64" s="2" t="s">
        <v>103</v>
      </c>
      <c r="G64" s="3"/>
      <c r="H64" s="4">
        <v>18</v>
      </c>
      <c r="I64" s="3"/>
      <c r="J64" s="3"/>
      <c r="K64" s="3"/>
      <c r="L64" s="5">
        <v>18</v>
      </c>
    </row>
    <row r="65" spans="1:12" ht="99.75" thickBot="1" x14ac:dyDescent="0.3">
      <c r="A65" s="1">
        <v>63</v>
      </c>
      <c r="B65" s="2" t="s">
        <v>162</v>
      </c>
      <c r="C65" s="3">
        <v>10</v>
      </c>
      <c r="D65" s="2" t="s">
        <v>142</v>
      </c>
      <c r="E65" s="2"/>
      <c r="F65" s="2" t="s">
        <v>143</v>
      </c>
      <c r="G65" s="3"/>
      <c r="H65" s="4">
        <v>18</v>
      </c>
      <c r="I65" s="3"/>
      <c r="J65" s="3"/>
      <c r="K65" s="3"/>
      <c r="L65" s="5">
        <v>18</v>
      </c>
    </row>
    <row r="66" spans="1:12" ht="83.25" thickBot="1" x14ac:dyDescent="0.3">
      <c r="A66" s="1">
        <v>66</v>
      </c>
      <c r="B66" s="2" t="s">
        <v>163</v>
      </c>
      <c r="C66" s="3">
        <v>10</v>
      </c>
      <c r="D66" s="2" t="s">
        <v>164</v>
      </c>
      <c r="E66" s="2"/>
      <c r="F66" s="2" t="s">
        <v>154</v>
      </c>
      <c r="G66" s="3"/>
      <c r="H66" s="4">
        <v>17</v>
      </c>
      <c r="I66" s="3"/>
      <c r="J66" s="3"/>
      <c r="K66" s="3"/>
      <c r="L66" s="5">
        <v>17</v>
      </c>
    </row>
    <row r="67" spans="1:12" ht="50.25" thickBot="1" x14ac:dyDescent="0.3">
      <c r="A67" s="1">
        <v>67</v>
      </c>
      <c r="B67" s="2" t="s">
        <v>165</v>
      </c>
      <c r="C67" s="3">
        <v>10</v>
      </c>
      <c r="D67" s="2" t="s">
        <v>153</v>
      </c>
      <c r="E67" s="2"/>
      <c r="F67" s="2" t="s">
        <v>154</v>
      </c>
      <c r="G67" s="4">
        <v>5</v>
      </c>
      <c r="H67" s="4">
        <v>0</v>
      </c>
      <c r="I67" s="3"/>
      <c r="J67" s="4">
        <v>0</v>
      </c>
      <c r="K67" s="4">
        <v>11</v>
      </c>
      <c r="L67" s="5">
        <v>16</v>
      </c>
    </row>
    <row r="68" spans="1:12" ht="66.75" thickBot="1" x14ac:dyDescent="0.3">
      <c r="A68" s="1">
        <v>68</v>
      </c>
      <c r="B68" s="2" t="s">
        <v>105</v>
      </c>
      <c r="C68" s="3">
        <v>9</v>
      </c>
      <c r="D68" s="2" t="s">
        <v>1</v>
      </c>
      <c r="E68" s="2" t="s">
        <v>2</v>
      </c>
      <c r="F68" s="2" t="s">
        <v>3</v>
      </c>
      <c r="G68" s="3"/>
      <c r="H68" s="3"/>
      <c r="I68" s="3"/>
      <c r="J68" s="3"/>
      <c r="K68" s="4">
        <v>14</v>
      </c>
      <c r="L68" s="5">
        <v>14</v>
      </c>
    </row>
    <row r="69" spans="1:12" ht="83.25" thickBot="1" x14ac:dyDescent="0.3">
      <c r="A69" s="1">
        <v>69</v>
      </c>
      <c r="B69" s="2" t="s">
        <v>166</v>
      </c>
      <c r="C69" s="3">
        <v>9</v>
      </c>
      <c r="D69" s="2" t="s">
        <v>35</v>
      </c>
      <c r="E69" s="2"/>
      <c r="F69" s="2" t="s">
        <v>10</v>
      </c>
      <c r="G69" s="4">
        <v>13</v>
      </c>
      <c r="H69" s="4">
        <v>0</v>
      </c>
      <c r="I69" s="3"/>
      <c r="J69" s="3"/>
      <c r="K69" s="3"/>
      <c r="L69" s="5">
        <v>13</v>
      </c>
    </row>
    <row r="70" spans="1:12" ht="66.75" thickBot="1" x14ac:dyDescent="0.3">
      <c r="A70" s="1">
        <v>70</v>
      </c>
      <c r="B70" s="2" t="s">
        <v>167</v>
      </c>
      <c r="C70" s="3">
        <v>10</v>
      </c>
      <c r="D70" s="2" t="s">
        <v>35</v>
      </c>
      <c r="E70" s="2"/>
      <c r="F70" s="2" t="s">
        <v>10</v>
      </c>
      <c r="G70" s="3"/>
      <c r="H70" s="4">
        <v>11</v>
      </c>
      <c r="I70" s="3"/>
      <c r="J70" s="3"/>
      <c r="K70" s="3"/>
      <c r="L70" s="5">
        <v>11</v>
      </c>
    </row>
    <row r="71" spans="1:12" ht="83.25" thickBot="1" x14ac:dyDescent="0.3">
      <c r="A71" s="1">
        <v>70</v>
      </c>
      <c r="B71" s="2" t="s">
        <v>86</v>
      </c>
      <c r="C71" s="3">
        <v>9</v>
      </c>
      <c r="D71" s="2" t="s">
        <v>87</v>
      </c>
      <c r="E71" s="2"/>
      <c r="F71" s="2" t="s">
        <v>6</v>
      </c>
      <c r="G71" s="3"/>
      <c r="H71" s="3"/>
      <c r="I71" s="3"/>
      <c r="J71" s="3"/>
      <c r="K71" s="4">
        <v>11</v>
      </c>
      <c r="L71" s="5">
        <v>11</v>
      </c>
    </row>
    <row r="72" spans="1:12" ht="83.25" thickBot="1" x14ac:dyDescent="0.3">
      <c r="A72" s="1">
        <v>72</v>
      </c>
      <c r="B72" s="2" t="s">
        <v>168</v>
      </c>
      <c r="C72" s="3">
        <v>9</v>
      </c>
      <c r="D72" s="2" t="s">
        <v>35</v>
      </c>
      <c r="E72" s="2"/>
      <c r="F72" s="2" t="s">
        <v>10</v>
      </c>
      <c r="G72" s="3"/>
      <c r="H72" s="4">
        <v>6</v>
      </c>
      <c r="I72" s="3"/>
      <c r="J72" s="3"/>
      <c r="K72" s="3"/>
      <c r="L72" s="5">
        <v>6</v>
      </c>
    </row>
    <row r="73" spans="1:12" ht="66.75" thickBot="1" x14ac:dyDescent="0.3">
      <c r="A73" s="1">
        <v>73</v>
      </c>
      <c r="B73" s="2" t="s">
        <v>96</v>
      </c>
      <c r="C73" s="3">
        <v>9</v>
      </c>
      <c r="D73" s="2" t="s">
        <v>1</v>
      </c>
      <c r="E73" s="2" t="s">
        <v>2</v>
      </c>
      <c r="F73" s="2" t="s">
        <v>3</v>
      </c>
      <c r="G73" s="3"/>
      <c r="H73" s="3"/>
      <c r="I73" s="3"/>
      <c r="J73" s="3"/>
      <c r="K73" s="4">
        <v>3</v>
      </c>
      <c r="L73" s="5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5255F-FF23-406C-83F2-18D41FD62D0E}">
  <dimension ref="A1:L65"/>
  <sheetViews>
    <sheetView workbookViewId="0">
      <selection sqref="A1:L29"/>
    </sheetView>
  </sheetViews>
  <sheetFormatPr defaultRowHeight="15" x14ac:dyDescent="0.25"/>
  <sheetData>
    <row r="1" spans="1:12" ht="83.25" thickBot="1" x14ac:dyDescent="0.3">
      <c r="A1" s="1">
        <v>1</v>
      </c>
      <c r="B1" s="2" t="s">
        <v>169</v>
      </c>
      <c r="C1" s="3">
        <v>8</v>
      </c>
      <c r="D1" s="2" t="s">
        <v>41</v>
      </c>
      <c r="E1" s="2" t="s">
        <v>9</v>
      </c>
      <c r="F1" s="2" t="s">
        <v>42</v>
      </c>
      <c r="G1" s="4">
        <v>300</v>
      </c>
      <c r="H1" s="4">
        <v>155</v>
      </c>
      <c r="I1" s="4">
        <v>590</v>
      </c>
      <c r="J1" s="4">
        <v>207</v>
      </c>
      <c r="K1" s="4">
        <v>218</v>
      </c>
      <c r="L1" s="5">
        <v>1470</v>
      </c>
    </row>
    <row r="2" spans="1:12" ht="83.25" thickBot="1" x14ac:dyDescent="0.3">
      <c r="A2" s="1">
        <v>2</v>
      </c>
      <c r="B2" s="2" t="s">
        <v>170</v>
      </c>
      <c r="C2" s="3">
        <v>8</v>
      </c>
      <c r="D2" s="2" t="s">
        <v>12</v>
      </c>
      <c r="E2" s="2" t="s">
        <v>9</v>
      </c>
      <c r="F2" s="2" t="s">
        <v>13</v>
      </c>
      <c r="G2" s="4">
        <v>260</v>
      </c>
      <c r="H2" s="4">
        <v>300</v>
      </c>
      <c r="I2" s="4">
        <v>395</v>
      </c>
      <c r="J2" s="4">
        <v>228</v>
      </c>
      <c r="K2" s="4">
        <v>210</v>
      </c>
      <c r="L2" s="5">
        <v>1393</v>
      </c>
    </row>
    <row r="3" spans="1:12" ht="66.75" thickBot="1" x14ac:dyDescent="0.3">
      <c r="A3" s="1">
        <v>3</v>
      </c>
      <c r="B3" s="2" t="s">
        <v>171</v>
      </c>
      <c r="C3" s="3">
        <v>8</v>
      </c>
      <c r="D3" s="2" t="s">
        <v>16</v>
      </c>
      <c r="E3" s="2" t="s">
        <v>74</v>
      </c>
      <c r="F3" s="2" t="s">
        <v>10</v>
      </c>
      <c r="G3" s="4">
        <v>136</v>
      </c>
      <c r="H3" s="4">
        <v>264</v>
      </c>
      <c r="I3" s="4">
        <v>417</v>
      </c>
      <c r="J3" s="4">
        <v>108</v>
      </c>
      <c r="K3" s="4">
        <v>263</v>
      </c>
      <c r="L3" s="5">
        <v>1188</v>
      </c>
    </row>
    <row r="4" spans="1:12" ht="83.25" thickBot="1" x14ac:dyDescent="0.3">
      <c r="A4" s="1">
        <v>4</v>
      </c>
      <c r="B4" s="2" t="s">
        <v>172</v>
      </c>
      <c r="C4" s="3">
        <v>8</v>
      </c>
      <c r="D4" s="2" t="s">
        <v>8</v>
      </c>
      <c r="E4" s="2" t="s">
        <v>9</v>
      </c>
      <c r="F4" s="2" t="s">
        <v>10</v>
      </c>
      <c r="G4" s="4">
        <v>252</v>
      </c>
      <c r="H4" s="4">
        <v>162</v>
      </c>
      <c r="I4" s="4">
        <v>438</v>
      </c>
      <c r="J4" s="4">
        <v>48</v>
      </c>
      <c r="K4" s="4">
        <v>210</v>
      </c>
      <c r="L4" s="5">
        <v>1110</v>
      </c>
    </row>
    <row r="5" spans="1:12" ht="83.25" thickBot="1" x14ac:dyDescent="0.3">
      <c r="A5" s="1">
        <v>5</v>
      </c>
      <c r="B5" s="2" t="s">
        <v>173</v>
      </c>
      <c r="C5" s="3">
        <v>7</v>
      </c>
      <c r="D5" s="2" t="s">
        <v>8</v>
      </c>
      <c r="E5" s="2" t="s">
        <v>9</v>
      </c>
      <c r="F5" s="2" t="s">
        <v>10</v>
      </c>
      <c r="G5" s="4">
        <v>296</v>
      </c>
      <c r="H5" s="4">
        <v>84</v>
      </c>
      <c r="I5" s="4">
        <v>279</v>
      </c>
      <c r="J5" s="4">
        <v>207</v>
      </c>
      <c r="K5" s="4">
        <v>162</v>
      </c>
      <c r="L5" s="5">
        <v>1028</v>
      </c>
    </row>
    <row r="6" spans="1:12" ht="83.25" thickBot="1" x14ac:dyDescent="0.3">
      <c r="A6" s="1">
        <v>6</v>
      </c>
      <c r="B6" s="2" t="s">
        <v>174</v>
      </c>
      <c r="C6" s="3">
        <v>7</v>
      </c>
      <c r="D6" s="2" t="s">
        <v>175</v>
      </c>
      <c r="E6" s="2" t="s">
        <v>9</v>
      </c>
      <c r="F6" s="2" t="s">
        <v>10</v>
      </c>
      <c r="G6" s="4">
        <v>260</v>
      </c>
      <c r="H6" s="4">
        <v>162</v>
      </c>
      <c r="I6" s="4">
        <v>322</v>
      </c>
      <c r="J6" s="4">
        <v>112</v>
      </c>
      <c r="K6" s="4">
        <v>162</v>
      </c>
      <c r="L6" s="5">
        <v>1018</v>
      </c>
    </row>
    <row r="7" spans="1:12" ht="83.25" thickBot="1" x14ac:dyDescent="0.3">
      <c r="A7" s="1">
        <v>7</v>
      </c>
      <c r="B7" s="2" t="s">
        <v>176</v>
      </c>
      <c r="C7" s="3">
        <v>7</v>
      </c>
      <c r="D7" s="2" t="s">
        <v>8</v>
      </c>
      <c r="E7" s="2" t="s">
        <v>9</v>
      </c>
      <c r="F7" s="2" t="s">
        <v>10</v>
      </c>
      <c r="G7" s="3"/>
      <c r="H7" s="4">
        <v>104</v>
      </c>
      <c r="I7" s="4">
        <v>494</v>
      </c>
      <c r="J7" s="4">
        <v>207</v>
      </c>
      <c r="K7" s="4">
        <v>200</v>
      </c>
      <c r="L7" s="5">
        <v>1005</v>
      </c>
    </row>
    <row r="8" spans="1:12" ht="83.25" thickBot="1" x14ac:dyDescent="0.3">
      <c r="A8" s="1">
        <v>8</v>
      </c>
      <c r="B8" s="2" t="s">
        <v>177</v>
      </c>
      <c r="C8" s="3">
        <v>7</v>
      </c>
      <c r="D8" s="2" t="s">
        <v>110</v>
      </c>
      <c r="E8" s="2" t="s">
        <v>9</v>
      </c>
      <c r="F8" s="2" t="s">
        <v>72</v>
      </c>
      <c r="G8" s="4">
        <v>264</v>
      </c>
      <c r="H8" s="4">
        <v>84</v>
      </c>
      <c r="I8" s="4">
        <v>211</v>
      </c>
      <c r="J8" s="4">
        <v>200</v>
      </c>
      <c r="K8" s="4">
        <v>168</v>
      </c>
      <c r="L8" s="5">
        <v>927</v>
      </c>
    </row>
    <row r="9" spans="1:12" ht="83.25" thickBot="1" x14ac:dyDescent="0.3">
      <c r="A9" s="1">
        <v>9</v>
      </c>
      <c r="B9" s="2" t="s">
        <v>178</v>
      </c>
      <c r="C9" s="3">
        <v>8</v>
      </c>
      <c r="D9" s="2" t="s">
        <v>179</v>
      </c>
      <c r="E9" s="2" t="s">
        <v>2</v>
      </c>
      <c r="F9" s="2" t="s">
        <v>180</v>
      </c>
      <c r="G9" s="4">
        <v>160</v>
      </c>
      <c r="H9" s="4">
        <v>86</v>
      </c>
      <c r="I9" s="4">
        <v>239</v>
      </c>
      <c r="J9" s="4">
        <v>162</v>
      </c>
      <c r="K9" s="4">
        <v>156</v>
      </c>
      <c r="L9" s="5">
        <v>803</v>
      </c>
    </row>
    <row r="10" spans="1:12" ht="83.25" thickBot="1" x14ac:dyDescent="0.3">
      <c r="A10" s="1">
        <v>10</v>
      </c>
      <c r="B10" s="2" t="s">
        <v>181</v>
      </c>
      <c r="C10" s="3">
        <v>8</v>
      </c>
      <c r="D10" s="2" t="s">
        <v>8</v>
      </c>
      <c r="E10" s="2" t="s">
        <v>9</v>
      </c>
      <c r="F10" s="2" t="s">
        <v>10</v>
      </c>
      <c r="G10" s="4">
        <v>220</v>
      </c>
      <c r="H10" s="4">
        <v>155</v>
      </c>
      <c r="I10" s="4">
        <v>244</v>
      </c>
      <c r="J10" s="4">
        <v>68</v>
      </c>
      <c r="K10" s="4">
        <v>106</v>
      </c>
      <c r="L10" s="5">
        <v>793</v>
      </c>
    </row>
    <row r="11" spans="1:12" ht="99.75" thickBot="1" x14ac:dyDescent="0.3">
      <c r="A11" s="1">
        <v>11</v>
      </c>
      <c r="B11" s="2" t="s">
        <v>182</v>
      </c>
      <c r="C11" s="3">
        <v>8</v>
      </c>
      <c r="D11" s="2" t="s">
        <v>1</v>
      </c>
      <c r="E11" s="2" t="s">
        <v>2</v>
      </c>
      <c r="F11" s="2" t="s">
        <v>3</v>
      </c>
      <c r="G11" s="4">
        <v>128</v>
      </c>
      <c r="H11" s="4">
        <v>84</v>
      </c>
      <c r="I11" s="4">
        <v>345</v>
      </c>
      <c r="J11" s="4">
        <v>112</v>
      </c>
      <c r="K11" s="4">
        <v>102</v>
      </c>
      <c r="L11" s="5">
        <v>771</v>
      </c>
    </row>
    <row r="12" spans="1:12" ht="66.75" thickBot="1" x14ac:dyDescent="0.3">
      <c r="A12" s="1">
        <v>12</v>
      </c>
      <c r="B12" s="2" t="s">
        <v>183</v>
      </c>
      <c r="C12" s="3">
        <v>7</v>
      </c>
      <c r="D12" s="2" t="s">
        <v>16</v>
      </c>
      <c r="E12" s="2" t="s">
        <v>184</v>
      </c>
      <c r="F12" s="2" t="s">
        <v>10</v>
      </c>
      <c r="G12" s="4">
        <v>220</v>
      </c>
      <c r="H12" s="4">
        <v>65</v>
      </c>
      <c r="I12" s="4">
        <v>234</v>
      </c>
      <c r="J12" s="4">
        <v>68</v>
      </c>
      <c r="K12" s="4">
        <v>135</v>
      </c>
      <c r="L12" s="5">
        <v>722</v>
      </c>
    </row>
    <row r="13" spans="1:12" ht="83.25" thickBot="1" x14ac:dyDescent="0.3">
      <c r="A13" s="1">
        <v>13</v>
      </c>
      <c r="B13" s="2" t="s">
        <v>185</v>
      </c>
      <c r="C13" s="3">
        <v>8</v>
      </c>
      <c r="D13" s="2" t="s">
        <v>8</v>
      </c>
      <c r="E13" s="2" t="s">
        <v>9</v>
      </c>
      <c r="F13" s="2" t="s">
        <v>10</v>
      </c>
      <c r="G13" s="4">
        <v>244</v>
      </c>
      <c r="H13" s="4">
        <v>25</v>
      </c>
      <c r="I13" s="4">
        <v>258</v>
      </c>
      <c r="J13" s="4">
        <v>67</v>
      </c>
      <c r="K13" s="4">
        <v>126</v>
      </c>
      <c r="L13" s="5">
        <v>720</v>
      </c>
    </row>
    <row r="14" spans="1:12" ht="83.25" thickBot="1" x14ac:dyDescent="0.3">
      <c r="A14" s="1">
        <v>14</v>
      </c>
      <c r="B14" s="2" t="s">
        <v>186</v>
      </c>
      <c r="C14" s="3">
        <v>7</v>
      </c>
      <c r="D14" s="2" t="s">
        <v>8</v>
      </c>
      <c r="E14" s="2"/>
      <c r="F14" s="2" t="s">
        <v>10</v>
      </c>
      <c r="G14" s="4">
        <v>168</v>
      </c>
      <c r="H14" s="4">
        <v>72</v>
      </c>
      <c r="I14" s="4">
        <v>283</v>
      </c>
      <c r="J14" s="4">
        <v>28</v>
      </c>
      <c r="K14" s="4">
        <v>0</v>
      </c>
      <c r="L14" s="5">
        <v>551</v>
      </c>
    </row>
    <row r="15" spans="1:12" ht="83.25" thickBot="1" x14ac:dyDescent="0.3">
      <c r="A15" s="1">
        <v>15</v>
      </c>
      <c r="B15" s="2" t="s">
        <v>187</v>
      </c>
      <c r="C15" s="3">
        <v>8</v>
      </c>
      <c r="D15" s="2" t="s">
        <v>8</v>
      </c>
      <c r="E15" s="2" t="s">
        <v>9</v>
      </c>
      <c r="F15" s="2" t="s">
        <v>10</v>
      </c>
      <c r="G15" s="4">
        <v>138</v>
      </c>
      <c r="H15" s="4">
        <v>62</v>
      </c>
      <c r="I15" s="4">
        <v>182</v>
      </c>
      <c r="J15" s="4">
        <v>47</v>
      </c>
      <c r="K15" s="4">
        <v>106</v>
      </c>
      <c r="L15" s="5">
        <v>535</v>
      </c>
    </row>
    <row r="16" spans="1:12" ht="83.25" thickBot="1" x14ac:dyDescent="0.3">
      <c r="A16" s="1">
        <v>16</v>
      </c>
      <c r="B16" s="2" t="s">
        <v>188</v>
      </c>
      <c r="C16" s="3">
        <v>8</v>
      </c>
      <c r="D16" s="2" t="s">
        <v>8</v>
      </c>
      <c r="E16" s="2" t="s">
        <v>9</v>
      </c>
      <c r="F16" s="2" t="s">
        <v>10</v>
      </c>
      <c r="G16" s="4">
        <v>70</v>
      </c>
      <c r="H16" s="4">
        <v>62</v>
      </c>
      <c r="I16" s="4">
        <v>220</v>
      </c>
      <c r="J16" s="4">
        <v>57</v>
      </c>
      <c r="K16" s="4">
        <v>50</v>
      </c>
      <c r="L16" s="5">
        <v>459</v>
      </c>
    </row>
    <row r="17" spans="1:12" ht="83.25" thickBot="1" x14ac:dyDescent="0.3">
      <c r="A17" s="1">
        <v>17</v>
      </c>
      <c r="B17" s="2" t="s">
        <v>189</v>
      </c>
      <c r="C17" s="3">
        <v>7</v>
      </c>
      <c r="D17" s="2" t="s">
        <v>16</v>
      </c>
      <c r="E17" s="2" t="s">
        <v>184</v>
      </c>
      <c r="F17" s="2" t="s">
        <v>10</v>
      </c>
      <c r="G17" s="4">
        <v>62</v>
      </c>
      <c r="H17" s="4">
        <v>27</v>
      </c>
      <c r="I17" s="4">
        <v>225</v>
      </c>
      <c r="J17" s="4">
        <v>32</v>
      </c>
      <c r="K17" s="4">
        <v>50</v>
      </c>
      <c r="L17" s="5">
        <v>396</v>
      </c>
    </row>
    <row r="18" spans="1:12" ht="99.75" thickBot="1" x14ac:dyDescent="0.3">
      <c r="A18" s="1">
        <v>18</v>
      </c>
      <c r="B18" s="2" t="s">
        <v>190</v>
      </c>
      <c r="C18" s="3">
        <v>7</v>
      </c>
      <c r="D18" s="2" t="s">
        <v>8</v>
      </c>
      <c r="E18" s="2" t="s">
        <v>9</v>
      </c>
      <c r="F18" s="2" t="s">
        <v>10</v>
      </c>
      <c r="G18" s="4">
        <v>132</v>
      </c>
      <c r="H18" s="4">
        <v>25</v>
      </c>
      <c r="I18" s="4">
        <v>178</v>
      </c>
      <c r="J18" s="4">
        <v>40</v>
      </c>
      <c r="K18" s="3"/>
      <c r="L18" s="5">
        <v>375</v>
      </c>
    </row>
    <row r="19" spans="1:12" ht="66.75" thickBot="1" x14ac:dyDescent="0.3">
      <c r="A19" s="1">
        <v>19</v>
      </c>
      <c r="B19" s="2" t="s">
        <v>191</v>
      </c>
      <c r="C19" s="3">
        <v>7</v>
      </c>
      <c r="D19" s="2" t="s">
        <v>192</v>
      </c>
      <c r="E19" s="2"/>
      <c r="F19" s="2" t="s">
        <v>10</v>
      </c>
      <c r="G19" s="4">
        <v>51</v>
      </c>
      <c r="H19" s="4">
        <v>100</v>
      </c>
      <c r="I19" s="4">
        <v>175</v>
      </c>
      <c r="J19" s="4">
        <v>47</v>
      </c>
      <c r="K19" s="3"/>
      <c r="L19" s="5">
        <v>373</v>
      </c>
    </row>
    <row r="20" spans="1:12" ht="99.75" thickBot="1" x14ac:dyDescent="0.3">
      <c r="A20" s="1">
        <v>20</v>
      </c>
      <c r="B20" s="2" t="s">
        <v>193</v>
      </c>
      <c r="C20" s="3">
        <v>8</v>
      </c>
      <c r="D20" s="2" t="s">
        <v>1</v>
      </c>
      <c r="E20" s="2" t="s">
        <v>2</v>
      </c>
      <c r="F20" s="2" t="s">
        <v>3</v>
      </c>
      <c r="G20" s="4">
        <v>67</v>
      </c>
      <c r="H20" s="4">
        <v>55</v>
      </c>
      <c r="I20" s="4">
        <v>115</v>
      </c>
      <c r="J20" s="4">
        <v>7</v>
      </c>
      <c r="K20" s="4">
        <v>92</v>
      </c>
      <c r="L20" s="5">
        <v>336</v>
      </c>
    </row>
    <row r="21" spans="1:12" ht="83.25" thickBot="1" x14ac:dyDescent="0.3">
      <c r="A21" s="1">
        <v>21</v>
      </c>
      <c r="B21" s="2" t="s">
        <v>194</v>
      </c>
      <c r="C21" s="3">
        <v>7</v>
      </c>
      <c r="D21" s="2" t="s">
        <v>41</v>
      </c>
      <c r="E21" s="2" t="s">
        <v>9</v>
      </c>
      <c r="F21" s="2" t="s">
        <v>42</v>
      </c>
      <c r="G21" s="4">
        <v>76</v>
      </c>
      <c r="H21" s="4">
        <v>27</v>
      </c>
      <c r="I21" s="4">
        <v>57</v>
      </c>
      <c r="J21" s="4">
        <v>5</v>
      </c>
      <c r="K21" s="4">
        <v>85</v>
      </c>
      <c r="L21" s="5">
        <v>250</v>
      </c>
    </row>
    <row r="22" spans="1:12" ht="132.75" thickBot="1" x14ac:dyDescent="0.3">
      <c r="A22" s="1">
        <v>22</v>
      </c>
      <c r="B22" s="2" t="s">
        <v>195</v>
      </c>
      <c r="C22" s="3">
        <v>8</v>
      </c>
      <c r="D22" s="2" t="s">
        <v>196</v>
      </c>
      <c r="E22" s="2" t="s">
        <v>9</v>
      </c>
      <c r="F22" s="2" t="s">
        <v>10</v>
      </c>
      <c r="G22" s="4">
        <v>84</v>
      </c>
      <c r="H22" s="4">
        <v>25</v>
      </c>
      <c r="I22" s="4">
        <v>99</v>
      </c>
      <c r="J22" s="4">
        <v>40</v>
      </c>
      <c r="K22" s="4">
        <v>0</v>
      </c>
      <c r="L22" s="5">
        <v>248</v>
      </c>
    </row>
    <row r="23" spans="1:12" ht="83.25" thickBot="1" x14ac:dyDescent="0.3">
      <c r="A23" s="1">
        <v>23</v>
      </c>
      <c r="B23" s="2" t="s">
        <v>197</v>
      </c>
      <c r="C23" s="3">
        <v>7</v>
      </c>
      <c r="D23" s="2" t="s">
        <v>8</v>
      </c>
      <c r="E23" s="2"/>
      <c r="F23" s="2" t="s">
        <v>10</v>
      </c>
      <c r="G23" s="4">
        <v>144</v>
      </c>
      <c r="H23" s="4">
        <v>18</v>
      </c>
      <c r="I23" s="4">
        <v>82</v>
      </c>
      <c r="J23" s="4">
        <v>0</v>
      </c>
      <c r="K23" s="3"/>
      <c r="L23" s="5">
        <v>244</v>
      </c>
    </row>
    <row r="24" spans="1:12" ht="83.25" thickBot="1" x14ac:dyDescent="0.3">
      <c r="A24" s="1">
        <v>24</v>
      </c>
      <c r="B24" s="2" t="s">
        <v>198</v>
      </c>
      <c r="C24" s="3">
        <v>7</v>
      </c>
      <c r="D24" s="2" t="s">
        <v>112</v>
      </c>
      <c r="E24" s="2" t="s">
        <v>67</v>
      </c>
      <c r="F24" s="2" t="s">
        <v>68</v>
      </c>
      <c r="G24" s="4">
        <v>24</v>
      </c>
      <c r="H24" s="4">
        <v>43</v>
      </c>
      <c r="I24" s="4">
        <v>27</v>
      </c>
      <c r="J24" s="4">
        <v>40</v>
      </c>
      <c r="K24" s="4">
        <v>100</v>
      </c>
      <c r="L24" s="5">
        <v>234</v>
      </c>
    </row>
    <row r="25" spans="1:12" ht="83.25" thickBot="1" x14ac:dyDescent="0.3">
      <c r="A25" s="1">
        <v>25</v>
      </c>
      <c r="B25" s="2" t="s">
        <v>199</v>
      </c>
      <c r="C25" s="3">
        <v>7</v>
      </c>
      <c r="D25" s="2" t="s">
        <v>200</v>
      </c>
      <c r="E25" s="2" t="s">
        <v>9</v>
      </c>
      <c r="F25" s="2" t="s">
        <v>10</v>
      </c>
      <c r="G25" s="4">
        <v>62</v>
      </c>
      <c r="H25" s="4">
        <v>7</v>
      </c>
      <c r="I25" s="3"/>
      <c r="J25" s="4">
        <v>62</v>
      </c>
      <c r="K25" s="4">
        <v>100</v>
      </c>
      <c r="L25" s="5">
        <v>231</v>
      </c>
    </row>
    <row r="26" spans="1:12" ht="99.75" thickBot="1" x14ac:dyDescent="0.3">
      <c r="A26" s="1">
        <v>26</v>
      </c>
      <c r="B26" s="2" t="s">
        <v>201</v>
      </c>
      <c r="C26" s="3">
        <v>8</v>
      </c>
      <c r="D26" s="2" t="s">
        <v>27</v>
      </c>
      <c r="E26" s="2"/>
      <c r="F26" s="2" t="s">
        <v>10</v>
      </c>
      <c r="G26" s="4">
        <v>76</v>
      </c>
      <c r="H26" s="4">
        <v>0</v>
      </c>
      <c r="I26" s="3"/>
      <c r="J26" s="3"/>
      <c r="K26" s="4">
        <v>134</v>
      </c>
      <c r="L26" s="5">
        <v>210</v>
      </c>
    </row>
    <row r="27" spans="1:12" ht="83.25" thickBot="1" x14ac:dyDescent="0.3">
      <c r="A27" s="1">
        <v>27</v>
      </c>
      <c r="B27" s="2" t="s">
        <v>202</v>
      </c>
      <c r="C27" s="3">
        <v>8</v>
      </c>
      <c r="D27" s="2" t="s">
        <v>5</v>
      </c>
      <c r="E27" s="2"/>
      <c r="F27" s="2" t="s">
        <v>6</v>
      </c>
      <c r="G27" s="4">
        <v>111</v>
      </c>
      <c r="H27" s="4">
        <v>0</v>
      </c>
      <c r="I27" s="3"/>
      <c r="J27" s="4">
        <v>0</v>
      </c>
      <c r="K27" s="4">
        <v>92</v>
      </c>
      <c r="L27" s="5">
        <v>203</v>
      </c>
    </row>
    <row r="28" spans="1:12" ht="83.25" thickBot="1" x14ac:dyDescent="0.3">
      <c r="A28" s="1">
        <v>28</v>
      </c>
      <c r="B28" s="2" t="s">
        <v>203</v>
      </c>
      <c r="C28" s="3">
        <v>7</v>
      </c>
      <c r="D28" s="2" t="s">
        <v>8</v>
      </c>
      <c r="E28" s="2" t="s">
        <v>9</v>
      </c>
      <c r="F28" s="2" t="s">
        <v>10</v>
      </c>
      <c r="G28" s="4">
        <v>152</v>
      </c>
      <c r="H28" s="4">
        <v>0</v>
      </c>
      <c r="I28" s="3"/>
      <c r="J28" s="4">
        <v>40</v>
      </c>
      <c r="K28" s="3"/>
      <c r="L28" s="5">
        <v>192</v>
      </c>
    </row>
    <row r="29" spans="1:12" ht="99.75" thickBot="1" x14ac:dyDescent="0.3">
      <c r="A29" s="1">
        <v>29</v>
      </c>
      <c r="B29" s="2" t="s">
        <v>204</v>
      </c>
      <c r="C29" s="3">
        <v>8</v>
      </c>
      <c r="D29" s="2" t="s">
        <v>179</v>
      </c>
      <c r="E29" s="2" t="s">
        <v>2</v>
      </c>
      <c r="F29" s="2" t="s">
        <v>180</v>
      </c>
      <c r="G29" s="4">
        <v>35</v>
      </c>
      <c r="H29" s="4">
        <v>16</v>
      </c>
      <c r="I29" s="3"/>
      <c r="J29" s="4">
        <v>47</v>
      </c>
      <c r="K29" s="4">
        <v>85</v>
      </c>
      <c r="L29" s="5">
        <v>183</v>
      </c>
    </row>
    <row r="30" spans="1:12" ht="83.25" thickBot="1" x14ac:dyDescent="0.3">
      <c r="A30" s="1">
        <v>30</v>
      </c>
      <c r="B30" s="2" t="s">
        <v>205</v>
      </c>
      <c r="C30" s="3">
        <v>8</v>
      </c>
      <c r="D30" s="2" t="s">
        <v>8</v>
      </c>
      <c r="E30" s="2"/>
      <c r="F30" s="2" t="s">
        <v>10</v>
      </c>
      <c r="G30" s="3"/>
      <c r="H30" s="4">
        <v>0</v>
      </c>
      <c r="I30" s="3"/>
      <c r="J30" s="4">
        <v>0</v>
      </c>
      <c r="K30" s="4">
        <v>164</v>
      </c>
      <c r="L30" s="5">
        <v>164</v>
      </c>
    </row>
    <row r="31" spans="1:12" ht="83.25" thickBot="1" x14ac:dyDescent="0.3">
      <c r="A31" s="1">
        <v>31</v>
      </c>
      <c r="B31" s="2" t="s">
        <v>206</v>
      </c>
      <c r="C31" s="3">
        <v>7</v>
      </c>
      <c r="D31" s="2" t="s">
        <v>8</v>
      </c>
      <c r="E31" s="2" t="s">
        <v>9</v>
      </c>
      <c r="F31" s="2" t="s">
        <v>10</v>
      </c>
      <c r="G31" s="4">
        <v>144</v>
      </c>
      <c r="H31" s="4">
        <v>7</v>
      </c>
      <c r="I31" s="3"/>
      <c r="J31" s="4">
        <v>0</v>
      </c>
      <c r="K31" s="3"/>
      <c r="L31" s="5">
        <v>151</v>
      </c>
    </row>
    <row r="32" spans="1:12" ht="83.25" thickBot="1" x14ac:dyDescent="0.3">
      <c r="A32" s="1">
        <v>32</v>
      </c>
      <c r="B32" s="2" t="s">
        <v>207</v>
      </c>
      <c r="C32" s="3">
        <v>7</v>
      </c>
      <c r="D32" s="2" t="s">
        <v>8</v>
      </c>
      <c r="E32" s="2"/>
      <c r="F32" s="2" t="s">
        <v>10</v>
      </c>
      <c r="G32" s="3"/>
      <c r="H32" s="4">
        <v>0</v>
      </c>
      <c r="I32" s="3"/>
      <c r="J32" s="4">
        <v>43</v>
      </c>
      <c r="K32" s="4">
        <v>92</v>
      </c>
      <c r="L32" s="5">
        <v>135</v>
      </c>
    </row>
    <row r="33" spans="1:12" ht="83.25" thickBot="1" x14ac:dyDescent="0.3">
      <c r="A33" s="1">
        <v>33</v>
      </c>
      <c r="B33" s="2" t="s">
        <v>208</v>
      </c>
      <c r="C33" s="3">
        <v>7</v>
      </c>
      <c r="D33" s="2" t="s">
        <v>1</v>
      </c>
      <c r="E33" s="2" t="s">
        <v>2</v>
      </c>
      <c r="F33" s="2" t="s">
        <v>3</v>
      </c>
      <c r="G33" s="4">
        <v>12</v>
      </c>
      <c r="H33" s="4">
        <v>0</v>
      </c>
      <c r="I33" s="3"/>
      <c r="J33" s="4">
        <v>0</v>
      </c>
      <c r="K33" s="4">
        <v>112</v>
      </c>
      <c r="L33" s="5">
        <v>124</v>
      </c>
    </row>
    <row r="34" spans="1:12" ht="83.25" thickBot="1" x14ac:dyDescent="0.3">
      <c r="A34" s="1">
        <v>34</v>
      </c>
      <c r="B34" s="2" t="s">
        <v>209</v>
      </c>
      <c r="C34" s="3">
        <v>8</v>
      </c>
      <c r="D34" s="2" t="s">
        <v>5</v>
      </c>
      <c r="E34" s="2"/>
      <c r="F34" s="2" t="s">
        <v>6</v>
      </c>
      <c r="G34" s="4">
        <v>28</v>
      </c>
      <c r="H34" s="4">
        <v>0</v>
      </c>
      <c r="I34" s="3"/>
      <c r="J34" s="4">
        <v>0</v>
      </c>
      <c r="K34" s="4">
        <v>92</v>
      </c>
      <c r="L34" s="5">
        <v>120</v>
      </c>
    </row>
    <row r="35" spans="1:12" ht="83.25" thickBot="1" x14ac:dyDescent="0.3">
      <c r="A35" s="1">
        <v>35</v>
      </c>
      <c r="B35" s="2" t="s">
        <v>210</v>
      </c>
      <c r="C35" s="3">
        <v>7</v>
      </c>
      <c r="D35" s="2" t="s">
        <v>1</v>
      </c>
      <c r="E35" s="2" t="s">
        <v>2</v>
      </c>
      <c r="F35" s="2" t="s">
        <v>3</v>
      </c>
      <c r="G35" s="4">
        <v>32</v>
      </c>
      <c r="H35" s="4">
        <v>16</v>
      </c>
      <c r="I35" s="3"/>
      <c r="J35" s="4">
        <v>5</v>
      </c>
      <c r="K35" s="4">
        <v>62</v>
      </c>
      <c r="L35" s="5">
        <v>115</v>
      </c>
    </row>
    <row r="36" spans="1:12" ht="83.25" thickBot="1" x14ac:dyDescent="0.3">
      <c r="A36" s="1">
        <v>36</v>
      </c>
      <c r="B36" s="2" t="s">
        <v>211</v>
      </c>
      <c r="C36" s="3">
        <v>8</v>
      </c>
      <c r="D36" s="2" t="s">
        <v>8</v>
      </c>
      <c r="E36" s="2" t="s">
        <v>9</v>
      </c>
      <c r="F36" s="2" t="s">
        <v>10</v>
      </c>
      <c r="G36" s="4">
        <v>51</v>
      </c>
      <c r="H36" s="4">
        <v>0</v>
      </c>
      <c r="I36" s="3"/>
      <c r="J36" s="4">
        <v>0</v>
      </c>
      <c r="K36" s="4">
        <v>62</v>
      </c>
      <c r="L36" s="5">
        <v>113</v>
      </c>
    </row>
    <row r="37" spans="1:12" ht="132.75" thickBot="1" x14ac:dyDescent="0.3">
      <c r="A37" s="1">
        <v>37</v>
      </c>
      <c r="B37" s="2" t="s">
        <v>212</v>
      </c>
      <c r="C37" s="3">
        <v>8</v>
      </c>
      <c r="D37" s="2" t="s">
        <v>196</v>
      </c>
      <c r="E37" s="2"/>
      <c r="F37" s="2" t="s">
        <v>10</v>
      </c>
      <c r="G37" s="4">
        <v>40</v>
      </c>
      <c r="H37" s="4">
        <v>25</v>
      </c>
      <c r="I37" s="4">
        <v>45</v>
      </c>
      <c r="J37" s="4">
        <v>0</v>
      </c>
      <c r="K37" s="4">
        <v>0</v>
      </c>
      <c r="L37" s="5">
        <v>110</v>
      </c>
    </row>
    <row r="38" spans="1:12" ht="83.25" thickBot="1" x14ac:dyDescent="0.3">
      <c r="A38" s="1">
        <v>38</v>
      </c>
      <c r="B38" s="2" t="s">
        <v>213</v>
      </c>
      <c r="C38" s="3">
        <v>8</v>
      </c>
      <c r="D38" s="2" t="s">
        <v>8</v>
      </c>
      <c r="E38" s="2"/>
      <c r="F38" s="2" t="s">
        <v>10</v>
      </c>
      <c r="G38" s="4">
        <v>36</v>
      </c>
      <c r="H38" s="4">
        <v>7</v>
      </c>
      <c r="I38" s="3"/>
      <c r="J38" s="4">
        <v>7</v>
      </c>
      <c r="K38" s="4">
        <v>58</v>
      </c>
      <c r="L38" s="5">
        <v>108</v>
      </c>
    </row>
    <row r="39" spans="1:12" ht="132.75" thickBot="1" x14ac:dyDescent="0.3">
      <c r="A39" s="1">
        <v>39</v>
      </c>
      <c r="B39" s="2" t="s">
        <v>214</v>
      </c>
      <c r="C39" s="3">
        <v>8</v>
      </c>
      <c r="D39" s="2" t="s">
        <v>196</v>
      </c>
      <c r="E39" s="2" t="s">
        <v>9</v>
      </c>
      <c r="F39" s="2" t="s">
        <v>10</v>
      </c>
      <c r="G39" s="4">
        <v>60</v>
      </c>
      <c r="H39" s="4">
        <v>0</v>
      </c>
      <c r="I39" s="3"/>
      <c r="J39" s="4">
        <v>47</v>
      </c>
      <c r="K39" s="4">
        <v>0</v>
      </c>
      <c r="L39" s="5">
        <v>107</v>
      </c>
    </row>
    <row r="40" spans="1:12" ht="83.25" thickBot="1" x14ac:dyDescent="0.3">
      <c r="A40" s="1">
        <v>40</v>
      </c>
      <c r="B40" s="2" t="s">
        <v>215</v>
      </c>
      <c r="C40" s="3">
        <v>7</v>
      </c>
      <c r="D40" s="2" t="s">
        <v>41</v>
      </c>
      <c r="E40" s="2"/>
      <c r="F40" s="2" t="s">
        <v>42</v>
      </c>
      <c r="G40" s="4">
        <v>44</v>
      </c>
      <c r="H40" s="4">
        <v>16</v>
      </c>
      <c r="I40" s="3"/>
      <c r="J40" s="4">
        <v>43</v>
      </c>
      <c r="K40" s="4">
        <v>0</v>
      </c>
      <c r="L40" s="5">
        <v>103</v>
      </c>
    </row>
    <row r="41" spans="1:12" ht="99.75" thickBot="1" x14ac:dyDescent="0.3">
      <c r="A41" s="1">
        <v>41</v>
      </c>
      <c r="B41" s="2" t="s">
        <v>216</v>
      </c>
      <c r="C41" s="3">
        <v>8</v>
      </c>
      <c r="D41" s="2" t="s">
        <v>27</v>
      </c>
      <c r="E41" s="2"/>
      <c r="F41" s="2" t="s">
        <v>10</v>
      </c>
      <c r="G41" s="4">
        <v>28</v>
      </c>
      <c r="H41" s="3"/>
      <c r="I41" s="3"/>
      <c r="J41" s="3"/>
      <c r="K41" s="4">
        <v>66</v>
      </c>
      <c r="L41" s="5">
        <v>94</v>
      </c>
    </row>
    <row r="42" spans="1:12" ht="66.75" thickBot="1" x14ac:dyDescent="0.3">
      <c r="A42" s="1">
        <v>42</v>
      </c>
      <c r="B42" s="2" t="s">
        <v>217</v>
      </c>
      <c r="C42" s="3">
        <v>7</v>
      </c>
      <c r="D42" s="2" t="s">
        <v>20</v>
      </c>
      <c r="E42" s="2"/>
      <c r="F42" s="2" t="s">
        <v>22</v>
      </c>
      <c r="G42" s="4">
        <v>4</v>
      </c>
      <c r="H42" s="4">
        <v>0</v>
      </c>
      <c r="I42" s="3"/>
      <c r="J42" s="3"/>
      <c r="K42" s="4">
        <v>74</v>
      </c>
      <c r="L42" s="5">
        <v>78</v>
      </c>
    </row>
    <row r="43" spans="1:12" ht="83.25" thickBot="1" x14ac:dyDescent="0.3">
      <c r="A43" s="1">
        <v>43</v>
      </c>
      <c r="B43" s="2" t="s">
        <v>218</v>
      </c>
      <c r="C43" s="3">
        <v>7</v>
      </c>
      <c r="D43" s="2" t="s">
        <v>219</v>
      </c>
      <c r="E43" s="2"/>
      <c r="F43" s="2" t="s">
        <v>6</v>
      </c>
      <c r="G43" s="4">
        <v>0</v>
      </c>
      <c r="H43" s="4">
        <v>7</v>
      </c>
      <c r="I43" s="3"/>
      <c r="J43" s="3"/>
      <c r="K43" s="4">
        <v>38</v>
      </c>
      <c r="L43" s="5">
        <v>45</v>
      </c>
    </row>
    <row r="44" spans="1:12" ht="99.75" thickBot="1" x14ac:dyDescent="0.3">
      <c r="A44" s="1">
        <v>44</v>
      </c>
      <c r="B44" s="2" t="s">
        <v>220</v>
      </c>
      <c r="C44" s="3">
        <v>8</v>
      </c>
      <c r="D44" s="2" t="s">
        <v>8</v>
      </c>
      <c r="E44" s="2" t="s">
        <v>9</v>
      </c>
      <c r="F44" s="2" t="s">
        <v>10</v>
      </c>
      <c r="G44" s="3"/>
      <c r="H44" s="4">
        <v>0</v>
      </c>
      <c r="I44" s="3"/>
      <c r="J44" s="4">
        <v>0</v>
      </c>
      <c r="K44" s="4">
        <v>38</v>
      </c>
      <c r="L44" s="5">
        <v>38</v>
      </c>
    </row>
    <row r="45" spans="1:12" ht="83.25" thickBot="1" x14ac:dyDescent="0.3">
      <c r="A45" s="1">
        <v>45</v>
      </c>
      <c r="B45" s="2" t="s">
        <v>221</v>
      </c>
      <c r="C45" s="3">
        <v>8</v>
      </c>
      <c r="D45" s="2" t="s">
        <v>8</v>
      </c>
      <c r="E45" s="2"/>
      <c r="F45" s="2" t="s">
        <v>10</v>
      </c>
      <c r="G45" s="4">
        <v>12</v>
      </c>
      <c r="H45" s="4">
        <v>0</v>
      </c>
      <c r="I45" s="3"/>
      <c r="J45" s="4">
        <v>0</v>
      </c>
      <c r="K45" s="4">
        <v>25</v>
      </c>
      <c r="L45" s="5">
        <v>37</v>
      </c>
    </row>
    <row r="46" spans="1:12" ht="83.25" thickBot="1" x14ac:dyDescent="0.3">
      <c r="A46" s="1">
        <v>46</v>
      </c>
      <c r="B46" s="2" t="s">
        <v>222</v>
      </c>
      <c r="C46" s="3">
        <v>8</v>
      </c>
      <c r="D46" s="2" t="s">
        <v>1</v>
      </c>
      <c r="E46" s="2" t="s">
        <v>2</v>
      </c>
      <c r="F46" s="2" t="s">
        <v>3</v>
      </c>
      <c r="G46" s="4">
        <v>8</v>
      </c>
      <c r="H46" s="4">
        <v>9</v>
      </c>
      <c r="I46" s="3"/>
      <c r="J46" s="4">
        <v>0</v>
      </c>
      <c r="K46" s="4">
        <v>15</v>
      </c>
      <c r="L46" s="5">
        <v>32</v>
      </c>
    </row>
    <row r="47" spans="1:12" ht="66.75" thickBot="1" x14ac:dyDescent="0.3">
      <c r="A47" s="1">
        <v>47</v>
      </c>
      <c r="B47" s="2" t="s">
        <v>223</v>
      </c>
      <c r="C47" s="3">
        <v>8</v>
      </c>
      <c r="D47" s="2" t="s">
        <v>54</v>
      </c>
      <c r="E47" s="2" t="s">
        <v>2</v>
      </c>
      <c r="F47" s="2" t="s">
        <v>3</v>
      </c>
      <c r="G47" s="4">
        <v>27</v>
      </c>
      <c r="H47" s="4">
        <v>0</v>
      </c>
      <c r="I47" s="3"/>
      <c r="J47" s="4">
        <v>0</v>
      </c>
      <c r="K47" s="3"/>
      <c r="L47" s="5">
        <v>27</v>
      </c>
    </row>
    <row r="48" spans="1:12" ht="83.25" thickBot="1" x14ac:dyDescent="0.3">
      <c r="A48" s="1">
        <v>48</v>
      </c>
      <c r="B48" s="2" t="s">
        <v>224</v>
      </c>
      <c r="C48" s="3">
        <v>7</v>
      </c>
      <c r="D48" s="2" t="s">
        <v>47</v>
      </c>
      <c r="E48" s="2"/>
      <c r="F48" s="2" t="s">
        <v>13</v>
      </c>
      <c r="G48" s="4">
        <v>24</v>
      </c>
      <c r="H48" s="3"/>
      <c r="I48" s="3"/>
      <c r="J48" s="4">
        <v>0</v>
      </c>
      <c r="K48" s="3"/>
      <c r="L48" s="5">
        <v>24</v>
      </c>
    </row>
    <row r="49" spans="1:12" ht="66.75" thickBot="1" x14ac:dyDescent="0.3">
      <c r="A49" s="1">
        <v>49</v>
      </c>
      <c r="B49" s="2" t="s">
        <v>225</v>
      </c>
      <c r="C49" s="3">
        <v>7</v>
      </c>
      <c r="D49" s="2" t="s">
        <v>35</v>
      </c>
      <c r="E49" s="2" t="s">
        <v>9</v>
      </c>
      <c r="F49" s="2" t="s">
        <v>10</v>
      </c>
      <c r="G49" s="4">
        <v>12</v>
      </c>
      <c r="H49" s="4">
        <v>9</v>
      </c>
      <c r="I49" s="3"/>
      <c r="J49" s="3"/>
      <c r="K49" s="3"/>
      <c r="L49" s="5">
        <v>21</v>
      </c>
    </row>
    <row r="50" spans="1:12" ht="66.75" thickBot="1" x14ac:dyDescent="0.3">
      <c r="A50" s="1">
        <v>50</v>
      </c>
      <c r="B50" s="2" t="s">
        <v>226</v>
      </c>
      <c r="C50" s="3">
        <v>7</v>
      </c>
      <c r="D50" s="2" t="s">
        <v>227</v>
      </c>
      <c r="E50" s="2" t="s">
        <v>21</v>
      </c>
      <c r="F50" s="2" t="s">
        <v>22</v>
      </c>
      <c r="G50" s="4">
        <v>12</v>
      </c>
      <c r="H50" s="4">
        <v>0</v>
      </c>
      <c r="I50" s="3"/>
      <c r="J50" s="4">
        <v>0</v>
      </c>
      <c r="K50" s="3"/>
      <c r="L50" s="5">
        <v>12</v>
      </c>
    </row>
    <row r="51" spans="1:12" ht="83.25" thickBot="1" x14ac:dyDescent="0.3">
      <c r="A51" s="1">
        <v>50</v>
      </c>
      <c r="B51" s="2" t="s">
        <v>228</v>
      </c>
      <c r="C51" s="3">
        <v>8</v>
      </c>
      <c r="D51" s="2" t="s">
        <v>54</v>
      </c>
      <c r="E51" s="2" t="s">
        <v>2</v>
      </c>
      <c r="F51" s="2" t="s">
        <v>3</v>
      </c>
      <c r="G51" s="4">
        <v>12</v>
      </c>
      <c r="H51" s="4">
        <v>0</v>
      </c>
      <c r="I51" s="3"/>
      <c r="J51" s="4">
        <v>0</v>
      </c>
      <c r="K51" s="3"/>
      <c r="L51" s="5">
        <v>12</v>
      </c>
    </row>
    <row r="52" spans="1:12" ht="83.25" thickBot="1" x14ac:dyDescent="0.3">
      <c r="A52" s="1">
        <v>50</v>
      </c>
      <c r="B52" s="2" t="s">
        <v>229</v>
      </c>
      <c r="C52" s="3">
        <v>7</v>
      </c>
      <c r="D52" s="2" t="s">
        <v>230</v>
      </c>
      <c r="E52" s="2"/>
      <c r="F52" s="2" t="s">
        <v>22</v>
      </c>
      <c r="G52" s="4">
        <v>12</v>
      </c>
      <c r="H52" s="3"/>
      <c r="I52" s="3"/>
      <c r="J52" s="3"/>
      <c r="K52" s="3"/>
      <c r="L52" s="5">
        <v>12</v>
      </c>
    </row>
    <row r="53" spans="1:12" ht="83.25" thickBot="1" x14ac:dyDescent="0.3">
      <c r="A53" s="1">
        <v>53</v>
      </c>
      <c r="B53" s="2" t="s">
        <v>231</v>
      </c>
      <c r="C53" s="3">
        <v>7</v>
      </c>
      <c r="D53" s="2" t="s">
        <v>54</v>
      </c>
      <c r="E53" s="2" t="s">
        <v>2</v>
      </c>
      <c r="F53" s="2" t="s">
        <v>3</v>
      </c>
      <c r="G53" s="4">
        <v>8</v>
      </c>
      <c r="H53" s="4">
        <v>0</v>
      </c>
      <c r="I53" s="3"/>
      <c r="J53" s="4">
        <v>3</v>
      </c>
      <c r="K53" s="3"/>
      <c r="L53" s="5">
        <v>11</v>
      </c>
    </row>
    <row r="54" spans="1:12" ht="66.75" thickBot="1" x14ac:dyDescent="0.3">
      <c r="A54" s="1">
        <v>54</v>
      </c>
      <c r="B54" s="2" t="s">
        <v>232</v>
      </c>
      <c r="C54" s="3">
        <v>8</v>
      </c>
      <c r="D54" s="2" t="s">
        <v>54</v>
      </c>
      <c r="E54" s="2" t="s">
        <v>2</v>
      </c>
      <c r="F54" s="2" t="s">
        <v>3</v>
      </c>
      <c r="G54" s="3"/>
      <c r="H54" s="4">
        <v>9</v>
      </c>
      <c r="I54" s="3"/>
      <c r="J54" s="4">
        <v>0</v>
      </c>
      <c r="K54" s="3"/>
      <c r="L54" s="5">
        <v>9</v>
      </c>
    </row>
    <row r="55" spans="1:12" ht="99.75" thickBot="1" x14ac:dyDescent="0.3">
      <c r="A55" s="1">
        <v>54</v>
      </c>
      <c r="B55" s="2" t="s">
        <v>233</v>
      </c>
      <c r="C55" s="3">
        <v>7</v>
      </c>
      <c r="D55" s="2" t="s">
        <v>8</v>
      </c>
      <c r="E55" s="2"/>
      <c r="F55" s="2" t="s">
        <v>10</v>
      </c>
      <c r="G55" s="3"/>
      <c r="H55" s="4">
        <v>9</v>
      </c>
      <c r="I55" s="3"/>
      <c r="J55" s="4">
        <v>0</v>
      </c>
      <c r="K55" s="3"/>
      <c r="L55" s="5">
        <v>9</v>
      </c>
    </row>
    <row r="56" spans="1:12" ht="66.75" thickBot="1" x14ac:dyDescent="0.3">
      <c r="A56" s="1">
        <v>54</v>
      </c>
      <c r="B56" s="2" t="s">
        <v>234</v>
      </c>
      <c r="C56" s="3">
        <v>8</v>
      </c>
      <c r="D56" s="2" t="s">
        <v>164</v>
      </c>
      <c r="E56" s="2"/>
      <c r="F56" s="2" t="s">
        <v>154</v>
      </c>
      <c r="G56" s="3"/>
      <c r="H56" s="4">
        <v>9</v>
      </c>
      <c r="I56" s="3"/>
      <c r="J56" s="3"/>
      <c r="K56" s="3"/>
      <c r="L56" s="5">
        <v>9</v>
      </c>
    </row>
    <row r="57" spans="1:12" ht="83.25" thickBot="1" x14ac:dyDescent="0.3">
      <c r="A57" s="1">
        <v>57</v>
      </c>
      <c r="B57" s="2" t="s">
        <v>235</v>
      </c>
      <c r="C57" s="3">
        <v>7</v>
      </c>
      <c r="D57" s="2" t="s">
        <v>102</v>
      </c>
      <c r="E57" s="2" t="s">
        <v>2</v>
      </c>
      <c r="F57" s="2" t="s">
        <v>236</v>
      </c>
      <c r="G57" s="4">
        <v>8</v>
      </c>
      <c r="H57" s="4">
        <v>0</v>
      </c>
      <c r="I57" s="3"/>
      <c r="J57" s="4">
        <v>0</v>
      </c>
      <c r="K57" s="4">
        <v>0</v>
      </c>
      <c r="L57" s="5">
        <v>8</v>
      </c>
    </row>
    <row r="58" spans="1:12" ht="50.25" thickBot="1" x14ac:dyDescent="0.3">
      <c r="A58" s="1">
        <v>58</v>
      </c>
      <c r="B58" s="2" t="s">
        <v>237</v>
      </c>
      <c r="C58" s="3">
        <v>7</v>
      </c>
      <c r="D58" s="2" t="s">
        <v>35</v>
      </c>
      <c r="E58" s="2"/>
      <c r="F58" s="2" t="s">
        <v>10</v>
      </c>
      <c r="G58" s="4">
        <v>7</v>
      </c>
      <c r="H58" s="4">
        <v>0</v>
      </c>
      <c r="I58" s="3"/>
      <c r="J58" s="3"/>
      <c r="K58" s="3"/>
      <c r="L58" s="5">
        <v>7</v>
      </c>
    </row>
    <row r="59" spans="1:12" ht="83.25" thickBot="1" x14ac:dyDescent="0.3">
      <c r="A59" s="1">
        <v>58</v>
      </c>
      <c r="B59" s="2" t="s">
        <v>238</v>
      </c>
      <c r="C59" s="3">
        <v>8</v>
      </c>
      <c r="D59" s="2" t="s">
        <v>157</v>
      </c>
      <c r="E59" s="2"/>
      <c r="F59" s="2" t="s">
        <v>42</v>
      </c>
      <c r="G59" s="3"/>
      <c r="H59" s="4">
        <v>7</v>
      </c>
      <c r="I59" s="3"/>
      <c r="J59" s="3"/>
      <c r="K59" s="3"/>
      <c r="L59" s="5">
        <v>7</v>
      </c>
    </row>
    <row r="60" spans="1:12" ht="66.75" thickBot="1" x14ac:dyDescent="0.3">
      <c r="A60" s="1">
        <v>58</v>
      </c>
      <c r="B60" s="2" t="s">
        <v>239</v>
      </c>
      <c r="C60" s="3">
        <v>8</v>
      </c>
      <c r="D60" s="2" t="s">
        <v>38</v>
      </c>
      <c r="E60" s="2"/>
      <c r="F60" s="2" t="s">
        <v>10</v>
      </c>
      <c r="G60" s="3"/>
      <c r="H60" s="4">
        <v>7</v>
      </c>
      <c r="I60" s="3"/>
      <c r="J60" s="3"/>
      <c r="K60" s="3"/>
      <c r="L60" s="5">
        <v>7</v>
      </c>
    </row>
    <row r="61" spans="1:12" ht="50.25" thickBot="1" x14ac:dyDescent="0.3">
      <c r="A61" s="1">
        <v>58</v>
      </c>
      <c r="B61" s="2" t="s">
        <v>240</v>
      </c>
      <c r="C61" s="3">
        <v>8</v>
      </c>
      <c r="D61" s="2" t="s">
        <v>157</v>
      </c>
      <c r="E61" s="2"/>
      <c r="F61" s="2" t="s">
        <v>42</v>
      </c>
      <c r="G61" s="3"/>
      <c r="H61" s="4">
        <v>7</v>
      </c>
      <c r="I61" s="3"/>
      <c r="J61" s="3"/>
      <c r="K61" s="3"/>
      <c r="L61" s="5">
        <v>7</v>
      </c>
    </row>
    <row r="62" spans="1:12" ht="50.25" thickBot="1" x14ac:dyDescent="0.3">
      <c r="A62" s="1">
        <v>58</v>
      </c>
      <c r="B62" s="2" t="s">
        <v>241</v>
      </c>
      <c r="C62" s="3">
        <v>8</v>
      </c>
      <c r="D62" s="2" t="s">
        <v>112</v>
      </c>
      <c r="E62" s="2" t="s">
        <v>242</v>
      </c>
      <c r="F62" s="2" t="s">
        <v>68</v>
      </c>
      <c r="G62" s="3"/>
      <c r="H62" s="4">
        <v>7</v>
      </c>
      <c r="I62" s="3"/>
      <c r="J62" s="3"/>
      <c r="K62" s="3"/>
      <c r="L62" s="5">
        <v>7</v>
      </c>
    </row>
    <row r="63" spans="1:12" ht="83.25" thickBot="1" x14ac:dyDescent="0.3">
      <c r="A63" s="1">
        <v>58</v>
      </c>
      <c r="B63" s="2" t="s">
        <v>243</v>
      </c>
      <c r="C63" s="3">
        <v>7</v>
      </c>
      <c r="D63" s="2" t="s">
        <v>94</v>
      </c>
      <c r="E63" s="2"/>
      <c r="F63" s="2" t="s">
        <v>95</v>
      </c>
      <c r="G63" s="3"/>
      <c r="H63" s="4">
        <v>7</v>
      </c>
      <c r="I63" s="3"/>
      <c r="J63" s="3"/>
      <c r="K63" s="3"/>
      <c r="L63" s="5">
        <v>7</v>
      </c>
    </row>
    <row r="64" spans="1:12" ht="50.25" thickBot="1" x14ac:dyDescent="0.3">
      <c r="A64" s="1">
        <v>58</v>
      </c>
      <c r="B64" s="2" t="s">
        <v>244</v>
      </c>
      <c r="C64" s="3">
        <v>8</v>
      </c>
      <c r="D64" s="2" t="s">
        <v>157</v>
      </c>
      <c r="E64" s="2"/>
      <c r="F64" s="2" t="s">
        <v>42</v>
      </c>
      <c r="G64" s="3"/>
      <c r="H64" s="4">
        <v>7</v>
      </c>
      <c r="I64" s="3"/>
      <c r="J64" s="3"/>
      <c r="K64" s="3"/>
      <c r="L64" s="5">
        <v>7</v>
      </c>
    </row>
    <row r="65" spans="1:12" ht="83.25" thickBot="1" x14ac:dyDescent="0.3">
      <c r="A65" s="1">
        <v>58</v>
      </c>
      <c r="B65" s="2" t="s">
        <v>245</v>
      </c>
      <c r="C65" s="3">
        <v>8</v>
      </c>
      <c r="D65" s="2" t="s">
        <v>157</v>
      </c>
      <c r="E65" s="2"/>
      <c r="F65" s="2" t="s">
        <v>42</v>
      </c>
      <c r="G65" s="3"/>
      <c r="H65" s="4">
        <v>7</v>
      </c>
      <c r="I65" s="3"/>
      <c r="J65" s="3"/>
      <c r="K65" s="3"/>
      <c r="L65" s="5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09293-82BF-470A-8E44-8654B9B74951}">
  <dimension ref="A1:L63"/>
  <sheetViews>
    <sheetView workbookViewId="0">
      <selection sqref="A1:L30"/>
    </sheetView>
  </sheetViews>
  <sheetFormatPr defaultRowHeight="15" x14ac:dyDescent="0.25"/>
  <sheetData>
    <row r="1" spans="1:12" ht="83.25" thickBot="1" x14ac:dyDescent="0.3">
      <c r="A1" s="1">
        <v>1</v>
      </c>
      <c r="B1" s="2" t="s">
        <v>246</v>
      </c>
      <c r="C1" s="3">
        <v>6</v>
      </c>
      <c r="D1" s="2" t="s">
        <v>8</v>
      </c>
      <c r="E1" s="2" t="s">
        <v>9</v>
      </c>
      <c r="F1" s="2" t="s">
        <v>10</v>
      </c>
      <c r="G1" s="4">
        <v>260</v>
      </c>
      <c r="H1" s="4">
        <v>300</v>
      </c>
      <c r="I1" s="4">
        <v>487</v>
      </c>
      <c r="J1" s="4">
        <v>300</v>
      </c>
      <c r="K1" s="4">
        <v>290</v>
      </c>
      <c r="L1" s="5">
        <v>1637</v>
      </c>
    </row>
    <row r="2" spans="1:12" ht="83.25" thickBot="1" x14ac:dyDescent="0.3">
      <c r="A2" s="1">
        <v>2</v>
      </c>
      <c r="B2" s="2" t="s">
        <v>247</v>
      </c>
      <c r="C2" s="3">
        <v>6</v>
      </c>
      <c r="D2" s="2" t="s">
        <v>8</v>
      </c>
      <c r="E2" s="2" t="s">
        <v>9</v>
      </c>
      <c r="F2" s="2" t="s">
        <v>10</v>
      </c>
      <c r="G2" s="4">
        <v>260</v>
      </c>
      <c r="H2" s="4">
        <v>280</v>
      </c>
      <c r="I2" s="4">
        <v>471</v>
      </c>
      <c r="J2" s="4">
        <v>240</v>
      </c>
      <c r="K2" s="4">
        <v>220</v>
      </c>
      <c r="L2" s="5">
        <v>1471</v>
      </c>
    </row>
    <row r="3" spans="1:12" ht="99.75" thickBot="1" x14ac:dyDescent="0.3">
      <c r="A3" s="1">
        <v>3</v>
      </c>
      <c r="B3" s="2" t="s">
        <v>248</v>
      </c>
      <c r="C3" s="3">
        <v>6</v>
      </c>
      <c r="D3" s="2" t="s">
        <v>110</v>
      </c>
      <c r="E3" s="2"/>
      <c r="F3" s="2" t="s">
        <v>72</v>
      </c>
      <c r="G3" s="4">
        <v>230</v>
      </c>
      <c r="H3" s="4">
        <v>300</v>
      </c>
      <c r="I3" s="4">
        <v>463</v>
      </c>
      <c r="J3" s="4">
        <v>120</v>
      </c>
      <c r="K3" s="4">
        <v>180</v>
      </c>
      <c r="L3" s="5">
        <v>1293</v>
      </c>
    </row>
    <row r="4" spans="1:12" ht="66.75" thickBot="1" x14ac:dyDescent="0.3">
      <c r="A4" s="1">
        <v>4</v>
      </c>
      <c r="B4" s="2" t="s">
        <v>249</v>
      </c>
      <c r="C4" s="3">
        <v>6</v>
      </c>
      <c r="D4" s="2" t="s">
        <v>1</v>
      </c>
      <c r="E4" s="2" t="s">
        <v>2</v>
      </c>
      <c r="F4" s="2" t="s">
        <v>3</v>
      </c>
      <c r="G4" s="4">
        <v>170</v>
      </c>
      <c r="H4" s="4">
        <v>280</v>
      </c>
      <c r="I4" s="4">
        <v>423</v>
      </c>
      <c r="J4" s="4">
        <v>146</v>
      </c>
      <c r="K4" s="4">
        <v>200</v>
      </c>
      <c r="L4" s="5">
        <v>1219</v>
      </c>
    </row>
    <row r="5" spans="1:12" ht="83.25" thickBot="1" x14ac:dyDescent="0.3">
      <c r="A5" s="1">
        <v>5</v>
      </c>
      <c r="B5" s="2" t="s">
        <v>250</v>
      </c>
      <c r="C5" s="3">
        <v>6</v>
      </c>
      <c r="D5" s="2" t="s">
        <v>5</v>
      </c>
      <c r="E5" s="2"/>
      <c r="F5" s="2" t="s">
        <v>6</v>
      </c>
      <c r="G5" s="4">
        <v>260</v>
      </c>
      <c r="H5" s="4">
        <v>260</v>
      </c>
      <c r="I5" s="4">
        <v>338</v>
      </c>
      <c r="J5" s="4">
        <v>240</v>
      </c>
      <c r="K5" s="4">
        <v>110</v>
      </c>
      <c r="L5" s="5">
        <v>1208</v>
      </c>
    </row>
    <row r="6" spans="1:12" ht="83.25" thickBot="1" x14ac:dyDescent="0.3">
      <c r="A6" s="1">
        <v>6</v>
      </c>
      <c r="B6" s="2" t="s">
        <v>251</v>
      </c>
      <c r="C6" s="3">
        <v>6</v>
      </c>
      <c r="D6" s="2" t="s">
        <v>102</v>
      </c>
      <c r="E6" s="2" t="s">
        <v>2</v>
      </c>
      <c r="F6" s="2" t="s">
        <v>236</v>
      </c>
      <c r="G6" s="4">
        <v>256</v>
      </c>
      <c r="H6" s="4">
        <v>290</v>
      </c>
      <c r="I6" s="4">
        <v>361</v>
      </c>
      <c r="J6" s="4">
        <v>220</v>
      </c>
      <c r="K6" s="4">
        <v>70</v>
      </c>
      <c r="L6" s="5">
        <v>1197</v>
      </c>
    </row>
    <row r="7" spans="1:12" ht="83.25" thickBot="1" x14ac:dyDescent="0.3">
      <c r="A7" s="1">
        <v>7</v>
      </c>
      <c r="B7" s="2" t="s">
        <v>252</v>
      </c>
      <c r="C7" s="3">
        <v>6</v>
      </c>
      <c r="D7" s="2" t="s">
        <v>41</v>
      </c>
      <c r="E7" s="2" t="s">
        <v>9</v>
      </c>
      <c r="F7" s="2" t="s">
        <v>42</v>
      </c>
      <c r="G7" s="4">
        <v>190</v>
      </c>
      <c r="H7" s="4">
        <v>280</v>
      </c>
      <c r="I7" s="4">
        <v>427</v>
      </c>
      <c r="J7" s="4">
        <v>153</v>
      </c>
      <c r="K7" s="4">
        <v>100</v>
      </c>
      <c r="L7" s="5">
        <v>1150</v>
      </c>
    </row>
    <row r="8" spans="1:12" ht="83.25" thickBot="1" x14ac:dyDescent="0.3">
      <c r="A8" s="1">
        <v>8</v>
      </c>
      <c r="B8" s="2" t="s">
        <v>253</v>
      </c>
      <c r="C8" s="3">
        <v>6</v>
      </c>
      <c r="D8" s="2" t="s">
        <v>8</v>
      </c>
      <c r="E8" s="2" t="s">
        <v>9</v>
      </c>
      <c r="F8" s="2" t="s">
        <v>10</v>
      </c>
      <c r="G8" s="3"/>
      <c r="H8" s="4">
        <v>220</v>
      </c>
      <c r="I8" s="4">
        <v>376</v>
      </c>
      <c r="J8" s="4">
        <v>240</v>
      </c>
      <c r="K8" s="4">
        <v>210</v>
      </c>
      <c r="L8" s="5">
        <v>1046</v>
      </c>
    </row>
    <row r="9" spans="1:12" ht="83.25" thickBot="1" x14ac:dyDescent="0.3">
      <c r="A9" s="1">
        <v>9</v>
      </c>
      <c r="B9" s="2" t="s">
        <v>254</v>
      </c>
      <c r="C9" s="3">
        <v>6</v>
      </c>
      <c r="D9" s="2" t="s">
        <v>8</v>
      </c>
      <c r="E9" s="2" t="s">
        <v>9</v>
      </c>
      <c r="F9" s="2" t="s">
        <v>10</v>
      </c>
      <c r="G9" s="3"/>
      <c r="H9" s="4">
        <v>290</v>
      </c>
      <c r="I9" s="4">
        <v>453</v>
      </c>
      <c r="J9" s="4">
        <v>240</v>
      </c>
      <c r="K9" s="4">
        <v>40</v>
      </c>
      <c r="L9" s="5">
        <v>1023</v>
      </c>
    </row>
    <row r="10" spans="1:12" ht="83.25" thickBot="1" x14ac:dyDescent="0.3">
      <c r="A10" s="1">
        <v>10</v>
      </c>
      <c r="B10" s="2" t="s">
        <v>255</v>
      </c>
      <c r="C10" s="3">
        <v>6</v>
      </c>
      <c r="D10" s="2" t="s">
        <v>8</v>
      </c>
      <c r="E10" s="2" t="s">
        <v>9</v>
      </c>
      <c r="F10" s="2" t="s">
        <v>10</v>
      </c>
      <c r="G10" s="4">
        <v>193</v>
      </c>
      <c r="H10" s="4">
        <v>280</v>
      </c>
      <c r="I10" s="4">
        <v>301</v>
      </c>
      <c r="J10" s="4">
        <v>196</v>
      </c>
      <c r="K10" s="4">
        <v>20</v>
      </c>
      <c r="L10" s="5">
        <v>990</v>
      </c>
    </row>
    <row r="11" spans="1:12" ht="83.25" thickBot="1" x14ac:dyDescent="0.3">
      <c r="A11" s="1">
        <v>11</v>
      </c>
      <c r="B11" s="2" t="s">
        <v>256</v>
      </c>
      <c r="C11" s="3">
        <v>6</v>
      </c>
      <c r="D11" s="2" t="s">
        <v>257</v>
      </c>
      <c r="E11" s="2"/>
      <c r="F11" s="2" t="s">
        <v>95</v>
      </c>
      <c r="G11" s="4">
        <v>190</v>
      </c>
      <c r="H11" s="4">
        <v>270</v>
      </c>
      <c r="I11" s="4">
        <v>368</v>
      </c>
      <c r="J11" s="4">
        <v>0</v>
      </c>
      <c r="K11" s="4">
        <v>80</v>
      </c>
      <c r="L11" s="5">
        <v>908</v>
      </c>
    </row>
    <row r="12" spans="1:12" ht="66.75" thickBot="1" x14ac:dyDescent="0.3">
      <c r="A12" s="1">
        <v>12</v>
      </c>
      <c r="B12" s="2" t="s">
        <v>258</v>
      </c>
      <c r="C12" s="3">
        <v>6</v>
      </c>
      <c r="D12" s="2" t="s">
        <v>16</v>
      </c>
      <c r="E12" s="2" t="s">
        <v>9</v>
      </c>
      <c r="F12" s="2" t="s">
        <v>10</v>
      </c>
      <c r="G12" s="4">
        <v>213</v>
      </c>
      <c r="H12" s="4">
        <v>210</v>
      </c>
      <c r="I12" s="4">
        <v>262</v>
      </c>
      <c r="J12" s="4">
        <v>220</v>
      </c>
      <c r="K12" s="4">
        <v>0</v>
      </c>
      <c r="L12" s="5">
        <v>905</v>
      </c>
    </row>
    <row r="13" spans="1:12" ht="66.75" thickBot="1" x14ac:dyDescent="0.3">
      <c r="A13" s="1">
        <v>13</v>
      </c>
      <c r="B13" s="2" t="s">
        <v>259</v>
      </c>
      <c r="C13" s="3">
        <v>6</v>
      </c>
      <c r="D13" s="2" t="s">
        <v>260</v>
      </c>
      <c r="E13" s="2"/>
      <c r="F13" s="2" t="s">
        <v>6</v>
      </c>
      <c r="G13" s="4">
        <v>260</v>
      </c>
      <c r="H13" s="4">
        <v>180</v>
      </c>
      <c r="I13" s="4">
        <v>296</v>
      </c>
      <c r="J13" s="4">
        <v>20</v>
      </c>
      <c r="K13" s="4">
        <v>50</v>
      </c>
      <c r="L13" s="5">
        <v>806</v>
      </c>
    </row>
    <row r="14" spans="1:12" ht="83.25" thickBot="1" x14ac:dyDescent="0.3">
      <c r="A14" s="1">
        <v>14</v>
      </c>
      <c r="B14" s="2" t="s">
        <v>261</v>
      </c>
      <c r="C14" s="3">
        <v>6</v>
      </c>
      <c r="D14" s="2" t="s">
        <v>200</v>
      </c>
      <c r="E14" s="2" t="s">
        <v>74</v>
      </c>
      <c r="F14" s="2" t="s">
        <v>10</v>
      </c>
      <c r="G14" s="4">
        <v>210</v>
      </c>
      <c r="H14" s="4">
        <v>160</v>
      </c>
      <c r="I14" s="4">
        <v>160</v>
      </c>
      <c r="J14" s="4">
        <v>182</v>
      </c>
      <c r="K14" s="3"/>
      <c r="L14" s="5">
        <v>712</v>
      </c>
    </row>
    <row r="15" spans="1:12" ht="83.25" thickBot="1" x14ac:dyDescent="0.3">
      <c r="A15" s="1">
        <v>15</v>
      </c>
      <c r="B15" s="2" t="s">
        <v>262</v>
      </c>
      <c r="C15" s="3">
        <v>6</v>
      </c>
      <c r="D15" s="2" t="s">
        <v>16</v>
      </c>
      <c r="E15" s="2" t="s">
        <v>9</v>
      </c>
      <c r="F15" s="2" t="s">
        <v>10</v>
      </c>
      <c r="G15" s="4">
        <v>190</v>
      </c>
      <c r="H15" s="4">
        <v>120</v>
      </c>
      <c r="I15" s="4">
        <v>141</v>
      </c>
      <c r="J15" s="4">
        <v>68</v>
      </c>
      <c r="K15" s="4">
        <v>50</v>
      </c>
      <c r="L15" s="5">
        <v>569</v>
      </c>
    </row>
    <row r="16" spans="1:12" ht="99.75" thickBot="1" x14ac:dyDescent="0.3">
      <c r="A16" s="1">
        <v>16</v>
      </c>
      <c r="B16" s="2" t="s">
        <v>263</v>
      </c>
      <c r="C16" s="3">
        <v>6</v>
      </c>
      <c r="D16" s="2" t="s">
        <v>8</v>
      </c>
      <c r="E16" s="2"/>
      <c r="F16" s="2" t="s">
        <v>10</v>
      </c>
      <c r="G16" s="4">
        <v>149</v>
      </c>
      <c r="H16" s="4">
        <v>190</v>
      </c>
      <c r="I16" s="4">
        <v>152</v>
      </c>
      <c r="J16" s="4">
        <v>15</v>
      </c>
      <c r="K16" s="4">
        <v>50</v>
      </c>
      <c r="L16" s="5">
        <v>556</v>
      </c>
    </row>
    <row r="17" spans="1:12" ht="66.75" thickBot="1" x14ac:dyDescent="0.3">
      <c r="A17" s="1">
        <v>17</v>
      </c>
      <c r="B17" s="2" t="s">
        <v>264</v>
      </c>
      <c r="C17" s="3">
        <v>6</v>
      </c>
      <c r="D17" s="2" t="s">
        <v>265</v>
      </c>
      <c r="E17" s="2"/>
      <c r="F17" s="2" t="s">
        <v>42</v>
      </c>
      <c r="G17" s="4">
        <v>159</v>
      </c>
      <c r="H17" s="4">
        <v>120</v>
      </c>
      <c r="I17" s="4">
        <v>76</v>
      </c>
      <c r="J17" s="4">
        <v>104</v>
      </c>
      <c r="K17" s="4">
        <v>20</v>
      </c>
      <c r="L17" s="5">
        <v>479</v>
      </c>
    </row>
    <row r="18" spans="1:12" ht="99.75" thickBot="1" x14ac:dyDescent="0.3">
      <c r="A18" s="1">
        <v>18</v>
      </c>
      <c r="B18" s="2" t="s">
        <v>266</v>
      </c>
      <c r="C18" s="3">
        <v>6</v>
      </c>
      <c r="D18" s="2" t="s">
        <v>20</v>
      </c>
      <c r="E18" s="2" t="s">
        <v>21</v>
      </c>
      <c r="F18" s="2" t="s">
        <v>22</v>
      </c>
      <c r="G18" s="4">
        <v>126</v>
      </c>
      <c r="H18" s="4">
        <v>180</v>
      </c>
      <c r="I18" s="4">
        <v>98</v>
      </c>
      <c r="J18" s="4">
        <v>32</v>
      </c>
      <c r="K18" s="4">
        <v>20</v>
      </c>
      <c r="L18" s="5">
        <v>456</v>
      </c>
    </row>
    <row r="19" spans="1:12" ht="66.75" thickBot="1" x14ac:dyDescent="0.3">
      <c r="A19" s="1">
        <v>19</v>
      </c>
      <c r="B19" s="2" t="s">
        <v>267</v>
      </c>
      <c r="C19" s="3">
        <v>6</v>
      </c>
      <c r="D19" s="2" t="s">
        <v>175</v>
      </c>
      <c r="E19" s="2"/>
      <c r="F19" s="2" t="s">
        <v>10</v>
      </c>
      <c r="G19" s="4">
        <v>160</v>
      </c>
      <c r="H19" s="4">
        <v>110</v>
      </c>
      <c r="I19" s="3"/>
      <c r="J19" s="4">
        <v>180</v>
      </c>
      <c r="K19" s="3"/>
      <c r="L19" s="5">
        <v>450</v>
      </c>
    </row>
    <row r="20" spans="1:12" ht="66.75" thickBot="1" x14ac:dyDescent="0.3">
      <c r="A20" s="1">
        <v>20</v>
      </c>
      <c r="B20" s="2" t="s">
        <v>268</v>
      </c>
      <c r="C20" s="3">
        <v>6</v>
      </c>
      <c r="D20" s="2" t="s">
        <v>1</v>
      </c>
      <c r="E20" s="2" t="s">
        <v>2</v>
      </c>
      <c r="F20" s="2" t="s">
        <v>3</v>
      </c>
      <c r="G20" s="4">
        <v>140</v>
      </c>
      <c r="H20" s="4">
        <v>100</v>
      </c>
      <c r="I20" s="3"/>
      <c r="J20" s="4">
        <v>131</v>
      </c>
      <c r="K20" s="4">
        <v>20</v>
      </c>
      <c r="L20" s="5">
        <v>391</v>
      </c>
    </row>
    <row r="21" spans="1:12" ht="83.25" thickBot="1" x14ac:dyDescent="0.3">
      <c r="A21" s="1">
        <v>21</v>
      </c>
      <c r="B21" s="2" t="s">
        <v>269</v>
      </c>
      <c r="C21" s="3">
        <v>6</v>
      </c>
      <c r="D21" s="2" t="s">
        <v>8</v>
      </c>
      <c r="E21" s="2" t="s">
        <v>9</v>
      </c>
      <c r="F21" s="2" t="s">
        <v>10</v>
      </c>
      <c r="G21" s="4">
        <v>182</v>
      </c>
      <c r="H21" s="4">
        <v>120</v>
      </c>
      <c r="I21" s="4">
        <v>74</v>
      </c>
      <c r="J21" s="3"/>
      <c r="K21" s="4">
        <v>0</v>
      </c>
      <c r="L21" s="5">
        <v>376</v>
      </c>
    </row>
    <row r="22" spans="1:12" ht="83.25" thickBot="1" x14ac:dyDescent="0.3">
      <c r="A22" s="1">
        <v>21</v>
      </c>
      <c r="B22" s="2" t="s">
        <v>270</v>
      </c>
      <c r="C22" s="3">
        <v>6</v>
      </c>
      <c r="D22" s="2" t="s">
        <v>8</v>
      </c>
      <c r="E22" s="2"/>
      <c r="F22" s="2" t="s">
        <v>10</v>
      </c>
      <c r="G22" s="3"/>
      <c r="H22" s="4">
        <v>120</v>
      </c>
      <c r="I22" s="4">
        <v>78</v>
      </c>
      <c r="J22" s="4">
        <v>128</v>
      </c>
      <c r="K22" s="4">
        <v>50</v>
      </c>
      <c r="L22" s="5">
        <v>376</v>
      </c>
    </row>
    <row r="23" spans="1:12" ht="99.75" thickBot="1" x14ac:dyDescent="0.3">
      <c r="A23" s="1">
        <v>23</v>
      </c>
      <c r="B23" s="2" t="s">
        <v>271</v>
      </c>
      <c r="C23" s="3">
        <v>6</v>
      </c>
      <c r="D23" s="2" t="s">
        <v>8</v>
      </c>
      <c r="E23" s="2"/>
      <c r="F23" s="2" t="s">
        <v>10</v>
      </c>
      <c r="G23" s="4">
        <v>203</v>
      </c>
      <c r="H23" s="4">
        <v>110</v>
      </c>
      <c r="I23" s="3"/>
      <c r="J23" s="3"/>
      <c r="K23" s="4">
        <v>40</v>
      </c>
      <c r="L23" s="5">
        <v>353</v>
      </c>
    </row>
    <row r="24" spans="1:12" ht="83.25" thickBot="1" x14ac:dyDescent="0.3">
      <c r="A24" s="1">
        <v>24</v>
      </c>
      <c r="B24" s="2" t="s">
        <v>272</v>
      </c>
      <c r="C24" s="3">
        <v>6</v>
      </c>
      <c r="D24" s="2" t="s">
        <v>8</v>
      </c>
      <c r="E24" s="2"/>
      <c r="F24" s="2" t="s">
        <v>10</v>
      </c>
      <c r="G24" s="4">
        <v>176</v>
      </c>
      <c r="H24" s="3"/>
      <c r="I24" s="3"/>
      <c r="J24" s="4">
        <v>120</v>
      </c>
      <c r="K24" s="4">
        <v>50</v>
      </c>
      <c r="L24" s="5">
        <v>346</v>
      </c>
    </row>
    <row r="25" spans="1:12" ht="83.25" thickBot="1" x14ac:dyDescent="0.3">
      <c r="A25" s="1">
        <v>25</v>
      </c>
      <c r="B25" s="2" t="s">
        <v>273</v>
      </c>
      <c r="C25" s="3">
        <v>6</v>
      </c>
      <c r="D25" s="2" t="s">
        <v>175</v>
      </c>
      <c r="E25" s="2"/>
      <c r="F25" s="2" t="s">
        <v>10</v>
      </c>
      <c r="G25" s="4">
        <v>210</v>
      </c>
      <c r="H25" s="4">
        <v>10</v>
      </c>
      <c r="I25" s="3"/>
      <c r="J25" s="4">
        <v>120</v>
      </c>
      <c r="K25" s="3"/>
      <c r="L25" s="5">
        <v>340</v>
      </c>
    </row>
    <row r="26" spans="1:12" ht="83.25" thickBot="1" x14ac:dyDescent="0.3">
      <c r="A26" s="1">
        <v>26</v>
      </c>
      <c r="B26" s="2" t="s">
        <v>274</v>
      </c>
      <c r="C26" s="3">
        <v>6</v>
      </c>
      <c r="D26" s="2" t="s">
        <v>110</v>
      </c>
      <c r="E26" s="2" t="s">
        <v>9</v>
      </c>
      <c r="F26" s="2" t="s">
        <v>72</v>
      </c>
      <c r="G26" s="4">
        <v>54</v>
      </c>
      <c r="H26" s="4">
        <v>100</v>
      </c>
      <c r="I26" s="3"/>
      <c r="J26" s="4">
        <v>120</v>
      </c>
      <c r="K26" s="4">
        <v>20</v>
      </c>
      <c r="L26" s="5">
        <v>294</v>
      </c>
    </row>
    <row r="27" spans="1:12" ht="83.25" thickBot="1" x14ac:dyDescent="0.3">
      <c r="A27" s="1">
        <v>27</v>
      </c>
      <c r="B27" s="2" t="s">
        <v>275</v>
      </c>
      <c r="C27" s="3">
        <v>6</v>
      </c>
      <c r="D27" s="2" t="s">
        <v>8</v>
      </c>
      <c r="E27" s="2"/>
      <c r="F27" s="2" t="s">
        <v>10</v>
      </c>
      <c r="G27" s="4">
        <v>136</v>
      </c>
      <c r="H27" s="4">
        <v>110</v>
      </c>
      <c r="I27" s="3"/>
      <c r="J27" s="3"/>
      <c r="K27" s="4">
        <v>40</v>
      </c>
      <c r="L27" s="5">
        <v>286</v>
      </c>
    </row>
    <row r="28" spans="1:12" ht="83.25" thickBot="1" x14ac:dyDescent="0.3">
      <c r="A28" s="1">
        <v>28</v>
      </c>
      <c r="B28" s="2" t="s">
        <v>276</v>
      </c>
      <c r="C28" s="3">
        <v>6</v>
      </c>
      <c r="D28" s="2" t="s">
        <v>8</v>
      </c>
      <c r="E28" s="2"/>
      <c r="F28" s="2" t="s">
        <v>10</v>
      </c>
      <c r="G28" s="4">
        <v>40</v>
      </c>
      <c r="H28" s="4">
        <v>120</v>
      </c>
      <c r="I28" s="4">
        <v>93</v>
      </c>
      <c r="J28" s="4">
        <v>24</v>
      </c>
      <c r="K28" s="3"/>
      <c r="L28" s="5">
        <v>277</v>
      </c>
    </row>
    <row r="29" spans="1:12" ht="66.75" thickBot="1" x14ac:dyDescent="0.3">
      <c r="A29" s="1">
        <v>29</v>
      </c>
      <c r="B29" s="2" t="s">
        <v>277</v>
      </c>
      <c r="C29" s="3">
        <v>6</v>
      </c>
      <c r="D29" s="2" t="s">
        <v>16</v>
      </c>
      <c r="E29" s="2"/>
      <c r="F29" s="2" t="s">
        <v>10</v>
      </c>
      <c r="G29" s="4">
        <v>167</v>
      </c>
      <c r="H29" s="4">
        <v>70</v>
      </c>
      <c r="I29" s="3"/>
      <c r="J29" s="3"/>
      <c r="K29" s="4">
        <v>25</v>
      </c>
      <c r="L29" s="5">
        <v>262</v>
      </c>
    </row>
    <row r="30" spans="1:12" ht="99.75" thickBot="1" x14ac:dyDescent="0.3">
      <c r="A30" s="1">
        <v>30</v>
      </c>
      <c r="B30" s="2" t="s">
        <v>278</v>
      </c>
      <c r="C30" s="3">
        <v>6</v>
      </c>
      <c r="D30" s="2" t="s">
        <v>8</v>
      </c>
      <c r="E30" s="2"/>
      <c r="F30" s="2" t="s">
        <v>10</v>
      </c>
      <c r="G30" s="4">
        <v>131</v>
      </c>
      <c r="H30" s="4">
        <v>60</v>
      </c>
      <c r="I30" s="3"/>
      <c r="J30" s="4">
        <v>28</v>
      </c>
      <c r="K30" s="4">
        <v>35</v>
      </c>
      <c r="L30" s="5">
        <v>254</v>
      </c>
    </row>
    <row r="31" spans="1:12" ht="83.25" thickBot="1" x14ac:dyDescent="0.3">
      <c r="A31" s="1">
        <v>31</v>
      </c>
      <c r="B31" s="2" t="s">
        <v>279</v>
      </c>
      <c r="C31" s="3">
        <v>6</v>
      </c>
      <c r="D31" s="2" t="s">
        <v>5</v>
      </c>
      <c r="E31" s="2"/>
      <c r="F31" s="2" t="s">
        <v>6</v>
      </c>
      <c r="G31" s="4">
        <v>79</v>
      </c>
      <c r="H31" s="4">
        <v>110</v>
      </c>
      <c r="I31" s="3"/>
      <c r="J31" s="4">
        <v>52</v>
      </c>
      <c r="K31" s="4">
        <v>10</v>
      </c>
      <c r="L31" s="5">
        <v>251</v>
      </c>
    </row>
    <row r="32" spans="1:12" ht="83.25" thickBot="1" x14ac:dyDescent="0.3">
      <c r="A32" s="1">
        <v>32</v>
      </c>
      <c r="B32" s="2" t="s">
        <v>280</v>
      </c>
      <c r="C32" s="3">
        <v>6</v>
      </c>
      <c r="D32" s="2" t="s">
        <v>1</v>
      </c>
      <c r="E32" s="2" t="s">
        <v>2</v>
      </c>
      <c r="F32" s="2" t="s">
        <v>3</v>
      </c>
      <c r="G32" s="4">
        <v>107</v>
      </c>
      <c r="H32" s="4">
        <v>60</v>
      </c>
      <c r="I32" s="3"/>
      <c r="J32" s="4">
        <v>40</v>
      </c>
      <c r="K32" s="4">
        <v>40</v>
      </c>
      <c r="L32" s="5">
        <v>247</v>
      </c>
    </row>
    <row r="33" spans="1:12" ht="83.25" thickBot="1" x14ac:dyDescent="0.3">
      <c r="A33" s="1">
        <v>33</v>
      </c>
      <c r="B33" s="2" t="s">
        <v>281</v>
      </c>
      <c r="C33" s="3">
        <v>6</v>
      </c>
      <c r="D33" s="2" t="s">
        <v>257</v>
      </c>
      <c r="E33" s="2"/>
      <c r="F33" s="2" t="s">
        <v>95</v>
      </c>
      <c r="G33" s="4">
        <v>140</v>
      </c>
      <c r="H33" s="4">
        <v>40</v>
      </c>
      <c r="I33" s="3"/>
      <c r="J33" s="4">
        <v>40</v>
      </c>
      <c r="K33" s="4">
        <v>0</v>
      </c>
      <c r="L33" s="5">
        <v>220</v>
      </c>
    </row>
    <row r="34" spans="1:12" ht="83.25" thickBot="1" x14ac:dyDescent="0.3">
      <c r="A34" s="1">
        <v>34</v>
      </c>
      <c r="B34" s="2" t="s">
        <v>282</v>
      </c>
      <c r="C34" s="3">
        <v>6</v>
      </c>
      <c r="D34" s="2" t="s">
        <v>8</v>
      </c>
      <c r="E34" s="2" t="s">
        <v>9</v>
      </c>
      <c r="F34" s="2" t="s">
        <v>10</v>
      </c>
      <c r="G34" s="3"/>
      <c r="H34" s="4">
        <v>110</v>
      </c>
      <c r="I34" s="3"/>
      <c r="J34" s="4">
        <v>8</v>
      </c>
      <c r="K34" s="4">
        <v>100</v>
      </c>
      <c r="L34" s="5">
        <v>218</v>
      </c>
    </row>
    <row r="35" spans="1:12" ht="66.75" thickBot="1" x14ac:dyDescent="0.3">
      <c r="A35" s="1">
        <v>35</v>
      </c>
      <c r="B35" s="2" t="s">
        <v>283</v>
      </c>
      <c r="C35" s="3">
        <v>6</v>
      </c>
      <c r="D35" s="2" t="s">
        <v>284</v>
      </c>
      <c r="E35" s="2" t="s">
        <v>67</v>
      </c>
      <c r="F35" s="2" t="s">
        <v>68</v>
      </c>
      <c r="G35" s="4">
        <v>135</v>
      </c>
      <c r="H35" s="4">
        <v>70</v>
      </c>
      <c r="I35" s="3"/>
      <c r="J35" s="3"/>
      <c r="K35" s="4">
        <v>10</v>
      </c>
      <c r="L35" s="5">
        <v>215</v>
      </c>
    </row>
    <row r="36" spans="1:12" ht="83.25" thickBot="1" x14ac:dyDescent="0.3">
      <c r="A36" s="1">
        <v>36</v>
      </c>
      <c r="B36" s="2" t="s">
        <v>285</v>
      </c>
      <c r="C36" s="3">
        <v>6</v>
      </c>
      <c r="D36" s="2" t="s">
        <v>1</v>
      </c>
      <c r="E36" s="2" t="s">
        <v>2</v>
      </c>
      <c r="F36" s="2" t="s">
        <v>3</v>
      </c>
      <c r="G36" s="4">
        <v>184</v>
      </c>
      <c r="H36" s="4">
        <v>0</v>
      </c>
      <c r="I36" s="3"/>
      <c r="J36" s="4">
        <v>0</v>
      </c>
      <c r="K36" s="4">
        <v>20</v>
      </c>
      <c r="L36" s="5">
        <v>204</v>
      </c>
    </row>
    <row r="37" spans="1:12" ht="99.75" thickBot="1" x14ac:dyDescent="0.3">
      <c r="A37" s="1">
        <v>37</v>
      </c>
      <c r="B37" s="2" t="s">
        <v>286</v>
      </c>
      <c r="C37" s="3">
        <v>6</v>
      </c>
      <c r="D37" s="2" t="s">
        <v>8</v>
      </c>
      <c r="E37" s="2"/>
      <c r="F37" s="2" t="s">
        <v>10</v>
      </c>
      <c r="G37" s="4">
        <v>150</v>
      </c>
      <c r="H37" s="4">
        <v>20</v>
      </c>
      <c r="I37" s="3"/>
      <c r="J37" s="4">
        <v>20</v>
      </c>
      <c r="K37" s="4">
        <v>10</v>
      </c>
      <c r="L37" s="5">
        <v>200</v>
      </c>
    </row>
    <row r="38" spans="1:12" ht="66.75" thickBot="1" x14ac:dyDescent="0.3">
      <c r="A38" s="1">
        <v>38</v>
      </c>
      <c r="B38" s="2" t="s">
        <v>287</v>
      </c>
      <c r="C38" s="3">
        <v>6</v>
      </c>
      <c r="D38" s="2" t="s">
        <v>1</v>
      </c>
      <c r="E38" s="2" t="s">
        <v>2</v>
      </c>
      <c r="F38" s="2" t="s">
        <v>3</v>
      </c>
      <c r="G38" s="4">
        <v>151</v>
      </c>
      <c r="H38" s="4">
        <v>40</v>
      </c>
      <c r="I38" s="3"/>
      <c r="J38" s="4">
        <v>4</v>
      </c>
      <c r="K38" s="4">
        <v>0</v>
      </c>
      <c r="L38" s="5">
        <v>195</v>
      </c>
    </row>
    <row r="39" spans="1:12" ht="83.25" thickBot="1" x14ac:dyDescent="0.3">
      <c r="A39" s="1">
        <v>39</v>
      </c>
      <c r="B39" s="2" t="s">
        <v>288</v>
      </c>
      <c r="C39" s="3">
        <v>6</v>
      </c>
      <c r="D39" s="2" t="s">
        <v>8</v>
      </c>
      <c r="E39" s="2"/>
      <c r="F39" s="2" t="s">
        <v>10</v>
      </c>
      <c r="G39" s="4">
        <v>82</v>
      </c>
      <c r="H39" s="4">
        <v>20</v>
      </c>
      <c r="I39" s="3"/>
      <c r="J39" s="4">
        <v>35</v>
      </c>
      <c r="K39" s="4">
        <v>50</v>
      </c>
      <c r="L39" s="5">
        <v>187</v>
      </c>
    </row>
    <row r="40" spans="1:12" ht="66.75" thickBot="1" x14ac:dyDescent="0.3">
      <c r="A40" s="1">
        <v>40</v>
      </c>
      <c r="B40" s="2" t="s">
        <v>289</v>
      </c>
      <c r="C40" s="3">
        <v>6</v>
      </c>
      <c r="D40" s="2" t="s">
        <v>200</v>
      </c>
      <c r="E40" s="2"/>
      <c r="F40" s="2" t="s">
        <v>10</v>
      </c>
      <c r="G40" s="4">
        <v>180</v>
      </c>
      <c r="H40" s="3"/>
      <c r="I40" s="3"/>
      <c r="J40" s="3"/>
      <c r="K40" s="3"/>
      <c r="L40" s="5">
        <v>180</v>
      </c>
    </row>
    <row r="41" spans="1:12" ht="66.75" thickBot="1" x14ac:dyDescent="0.3">
      <c r="A41" s="1">
        <v>41</v>
      </c>
      <c r="B41" s="2" t="s">
        <v>290</v>
      </c>
      <c r="C41" s="3">
        <v>6</v>
      </c>
      <c r="D41" s="2" t="s">
        <v>16</v>
      </c>
      <c r="E41" s="2" t="s">
        <v>9</v>
      </c>
      <c r="F41" s="2" t="s">
        <v>10</v>
      </c>
      <c r="G41" s="4">
        <v>15</v>
      </c>
      <c r="H41" s="4">
        <v>110</v>
      </c>
      <c r="I41" s="3"/>
      <c r="J41" s="4">
        <v>28</v>
      </c>
      <c r="K41" s="4">
        <v>20</v>
      </c>
      <c r="L41" s="5">
        <v>173</v>
      </c>
    </row>
    <row r="42" spans="1:12" ht="83.25" thickBot="1" x14ac:dyDescent="0.3">
      <c r="A42" s="1">
        <v>42</v>
      </c>
      <c r="B42" s="2" t="s">
        <v>291</v>
      </c>
      <c r="C42" s="3">
        <v>6</v>
      </c>
      <c r="D42" s="2" t="s">
        <v>8</v>
      </c>
      <c r="E42" s="2"/>
      <c r="F42" s="2" t="s">
        <v>10</v>
      </c>
      <c r="G42" s="4">
        <v>108</v>
      </c>
      <c r="H42" s="4">
        <v>40</v>
      </c>
      <c r="I42" s="3"/>
      <c r="J42" s="3"/>
      <c r="K42" s="4">
        <v>20</v>
      </c>
      <c r="L42" s="5">
        <v>168</v>
      </c>
    </row>
    <row r="43" spans="1:12" ht="83.25" thickBot="1" x14ac:dyDescent="0.3">
      <c r="A43" s="1">
        <v>43</v>
      </c>
      <c r="B43" s="2" t="s">
        <v>292</v>
      </c>
      <c r="C43" s="3">
        <v>6</v>
      </c>
      <c r="D43" s="2" t="s">
        <v>8</v>
      </c>
      <c r="E43" s="2"/>
      <c r="F43" s="2" t="s">
        <v>10</v>
      </c>
      <c r="G43" s="4">
        <v>158</v>
      </c>
      <c r="H43" s="3"/>
      <c r="I43" s="3"/>
      <c r="J43" s="4">
        <v>0</v>
      </c>
      <c r="K43" s="3"/>
      <c r="L43" s="5">
        <v>158</v>
      </c>
    </row>
    <row r="44" spans="1:12" ht="66.75" thickBot="1" x14ac:dyDescent="0.3">
      <c r="A44" s="1">
        <v>44</v>
      </c>
      <c r="B44" s="2" t="s">
        <v>293</v>
      </c>
      <c r="C44" s="3">
        <v>6</v>
      </c>
      <c r="D44" s="2" t="s">
        <v>35</v>
      </c>
      <c r="E44" s="2"/>
      <c r="F44" s="2" t="s">
        <v>10</v>
      </c>
      <c r="G44" s="3"/>
      <c r="H44" s="4">
        <v>120</v>
      </c>
      <c r="I44" s="4">
        <v>10</v>
      </c>
      <c r="J44" s="3"/>
      <c r="K44" s="3"/>
      <c r="L44" s="5">
        <v>130</v>
      </c>
    </row>
    <row r="45" spans="1:12" ht="99.75" thickBot="1" x14ac:dyDescent="0.3">
      <c r="A45" s="1">
        <v>45</v>
      </c>
      <c r="B45" s="2" t="s">
        <v>294</v>
      </c>
      <c r="C45" s="3">
        <v>6</v>
      </c>
      <c r="D45" s="2" t="s">
        <v>112</v>
      </c>
      <c r="E45" s="2" t="s">
        <v>67</v>
      </c>
      <c r="F45" s="2" t="s">
        <v>68</v>
      </c>
      <c r="G45" s="3"/>
      <c r="H45" s="4">
        <v>100</v>
      </c>
      <c r="I45" s="3"/>
      <c r="J45" s="3"/>
      <c r="K45" s="4">
        <v>20</v>
      </c>
      <c r="L45" s="5">
        <v>120</v>
      </c>
    </row>
    <row r="46" spans="1:12" ht="50.25" thickBot="1" x14ac:dyDescent="0.3">
      <c r="A46" s="1">
        <v>46</v>
      </c>
      <c r="B46" s="2" t="s">
        <v>295</v>
      </c>
      <c r="C46" s="3">
        <v>6</v>
      </c>
      <c r="D46" s="2" t="s">
        <v>35</v>
      </c>
      <c r="E46" s="2"/>
      <c r="F46" s="2" t="s">
        <v>10</v>
      </c>
      <c r="G46" s="4">
        <v>117</v>
      </c>
      <c r="H46" s="4">
        <v>0</v>
      </c>
      <c r="I46" s="3"/>
      <c r="J46" s="3"/>
      <c r="K46" s="3"/>
      <c r="L46" s="5">
        <v>117</v>
      </c>
    </row>
    <row r="47" spans="1:12" ht="83.25" thickBot="1" x14ac:dyDescent="0.3">
      <c r="A47" s="1">
        <v>47</v>
      </c>
      <c r="B47" s="2" t="s">
        <v>296</v>
      </c>
      <c r="C47" s="3">
        <v>6</v>
      </c>
      <c r="D47" s="2" t="s">
        <v>297</v>
      </c>
      <c r="E47" s="2"/>
      <c r="F47" s="2" t="s">
        <v>298</v>
      </c>
      <c r="G47" s="4">
        <v>74</v>
      </c>
      <c r="H47" s="3"/>
      <c r="I47" s="3"/>
      <c r="J47" s="4">
        <v>28</v>
      </c>
      <c r="K47" s="3"/>
      <c r="L47" s="5">
        <v>102</v>
      </c>
    </row>
    <row r="48" spans="1:12" ht="83.25" thickBot="1" x14ac:dyDescent="0.3">
      <c r="A48" s="1">
        <v>48</v>
      </c>
      <c r="B48" s="2" t="s">
        <v>299</v>
      </c>
      <c r="C48" s="3">
        <v>6</v>
      </c>
      <c r="D48" s="2" t="s">
        <v>35</v>
      </c>
      <c r="E48" s="2"/>
      <c r="F48" s="2" t="s">
        <v>10</v>
      </c>
      <c r="G48" s="3"/>
      <c r="H48" s="4">
        <v>100</v>
      </c>
      <c r="I48" s="3"/>
      <c r="J48" s="3"/>
      <c r="K48" s="3"/>
      <c r="L48" s="5">
        <v>100</v>
      </c>
    </row>
    <row r="49" spans="1:12" ht="99.75" thickBot="1" x14ac:dyDescent="0.3">
      <c r="A49" s="1">
        <v>49</v>
      </c>
      <c r="B49" s="2" t="s">
        <v>300</v>
      </c>
      <c r="C49" s="3">
        <v>6</v>
      </c>
      <c r="D49" s="2" t="s">
        <v>5</v>
      </c>
      <c r="E49" s="2"/>
      <c r="F49" s="2" t="s">
        <v>6</v>
      </c>
      <c r="G49" s="3"/>
      <c r="H49" s="4">
        <v>80</v>
      </c>
      <c r="I49" s="3"/>
      <c r="J49" s="3"/>
      <c r="K49" s="3"/>
      <c r="L49" s="5">
        <v>80</v>
      </c>
    </row>
    <row r="50" spans="1:12" ht="83.25" thickBot="1" x14ac:dyDescent="0.3">
      <c r="A50" s="1">
        <v>50</v>
      </c>
      <c r="B50" s="2" t="s">
        <v>301</v>
      </c>
      <c r="C50" s="3">
        <v>6</v>
      </c>
      <c r="D50" s="2" t="s">
        <v>16</v>
      </c>
      <c r="E50" s="2"/>
      <c r="F50" s="2" t="s">
        <v>10</v>
      </c>
      <c r="G50" s="4">
        <v>74</v>
      </c>
      <c r="H50" s="3"/>
      <c r="I50" s="3"/>
      <c r="J50" s="3"/>
      <c r="K50" s="3"/>
      <c r="L50" s="5">
        <v>74</v>
      </c>
    </row>
    <row r="51" spans="1:12" ht="66.75" thickBot="1" x14ac:dyDescent="0.3">
      <c r="A51" s="1">
        <v>51</v>
      </c>
      <c r="B51" s="2" t="s">
        <v>302</v>
      </c>
      <c r="C51" s="3">
        <v>6</v>
      </c>
      <c r="D51" s="2" t="s">
        <v>35</v>
      </c>
      <c r="E51" s="2"/>
      <c r="F51" s="2" t="s">
        <v>10</v>
      </c>
      <c r="G51" s="4">
        <v>17</v>
      </c>
      <c r="H51" s="4">
        <v>40</v>
      </c>
      <c r="I51" s="3"/>
      <c r="J51" s="3"/>
      <c r="K51" s="3"/>
      <c r="L51" s="5">
        <v>57</v>
      </c>
    </row>
    <row r="52" spans="1:12" ht="66.75" thickBot="1" x14ac:dyDescent="0.3">
      <c r="A52" s="1">
        <v>52</v>
      </c>
      <c r="B52" s="2" t="s">
        <v>303</v>
      </c>
      <c r="C52" s="3">
        <v>6</v>
      </c>
      <c r="D52" s="2" t="s">
        <v>265</v>
      </c>
      <c r="E52" s="2"/>
      <c r="F52" s="2" t="s">
        <v>42</v>
      </c>
      <c r="G52" s="3"/>
      <c r="H52" s="4">
        <v>40</v>
      </c>
      <c r="I52" s="3"/>
      <c r="J52" s="3"/>
      <c r="K52" s="3"/>
      <c r="L52" s="5">
        <v>40</v>
      </c>
    </row>
    <row r="53" spans="1:12" ht="50.25" thickBot="1" x14ac:dyDescent="0.3">
      <c r="A53" s="1">
        <v>52</v>
      </c>
      <c r="B53" s="2" t="s">
        <v>304</v>
      </c>
      <c r="C53" s="3">
        <v>6</v>
      </c>
      <c r="D53" s="2" t="s">
        <v>157</v>
      </c>
      <c r="E53" s="2" t="s">
        <v>9</v>
      </c>
      <c r="F53" s="2" t="s">
        <v>42</v>
      </c>
      <c r="G53" s="3"/>
      <c r="H53" s="4">
        <v>40</v>
      </c>
      <c r="I53" s="3"/>
      <c r="J53" s="3"/>
      <c r="K53" s="3"/>
      <c r="L53" s="5">
        <v>40</v>
      </c>
    </row>
    <row r="54" spans="1:12" ht="99.75" thickBot="1" x14ac:dyDescent="0.3">
      <c r="A54" s="1">
        <v>54</v>
      </c>
      <c r="B54" s="2" t="s">
        <v>305</v>
      </c>
      <c r="C54" s="3">
        <v>6</v>
      </c>
      <c r="D54" s="2" t="s">
        <v>306</v>
      </c>
      <c r="E54" s="2" t="s">
        <v>2</v>
      </c>
      <c r="F54" s="2" t="s">
        <v>3</v>
      </c>
      <c r="G54" s="4">
        <v>25</v>
      </c>
      <c r="H54" s="4">
        <v>10</v>
      </c>
      <c r="I54" s="3"/>
      <c r="J54" s="4">
        <v>0</v>
      </c>
      <c r="K54" s="4">
        <v>0</v>
      </c>
      <c r="L54" s="5">
        <v>35</v>
      </c>
    </row>
    <row r="55" spans="1:12" ht="50.25" thickBot="1" x14ac:dyDescent="0.3">
      <c r="A55" s="1">
        <v>55</v>
      </c>
      <c r="B55" s="2" t="s">
        <v>307</v>
      </c>
      <c r="C55" s="3">
        <v>6</v>
      </c>
      <c r="D55" s="2" t="s">
        <v>112</v>
      </c>
      <c r="E55" s="2" t="s">
        <v>67</v>
      </c>
      <c r="F55" s="2" t="s">
        <v>68</v>
      </c>
      <c r="G55" s="3"/>
      <c r="H55" s="4">
        <v>0</v>
      </c>
      <c r="I55" s="3"/>
      <c r="J55" s="3"/>
      <c r="K55" s="4">
        <v>20</v>
      </c>
      <c r="L55" s="5">
        <v>20</v>
      </c>
    </row>
    <row r="56" spans="1:12" ht="83.25" thickBot="1" x14ac:dyDescent="0.3">
      <c r="A56" s="1">
        <v>56</v>
      </c>
      <c r="B56" s="2" t="s">
        <v>308</v>
      </c>
      <c r="C56" s="3">
        <v>6</v>
      </c>
      <c r="D56" s="2" t="s">
        <v>8</v>
      </c>
      <c r="E56" s="2"/>
      <c r="F56" s="2" t="s">
        <v>10</v>
      </c>
      <c r="G56" s="4">
        <v>17</v>
      </c>
      <c r="H56" s="3"/>
      <c r="I56" s="3"/>
      <c r="J56" s="3"/>
      <c r="K56" s="3"/>
      <c r="L56" s="5">
        <v>17</v>
      </c>
    </row>
    <row r="57" spans="1:12" ht="83.25" thickBot="1" x14ac:dyDescent="0.3">
      <c r="A57" s="1">
        <v>56</v>
      </c>
      <c r="B57" s="2" t="s">
        <v>309</v>
      </c>
      <c r="C57" s="3">
        <v>6</v>
      </c>
      <c r="D57" s="2" t="s">
        <v>8</v>
      </c>
      <c r="E57" s="2"/>
      <c r="F57" s="2" t="s">
        <v>10</v>
      </c>
      <c r="G57" s="4">
        <v>17</v>
      </c>
      <c r="H57" s="3"/>
      <c r="I57" s="3"/>
      <c r="J57" s="3"/>
      <c r="K57" s="3"/>
      <c r="L57" s="5">
        <v>17</v>
      </c>
    </row>
    <row r="58" spans="1:12" ht="83.25" thickBot="1" x14ac:dyDescent="0.3">
      <c r="A58" s="1">
        <v>56</v>
      </c>
      <c r="B58" s="2" t="s">
        <v>310</v>
      </c>
      <c r="C58" s="3">
        <v>6</v>
      </c>
      <c r="D58" s="2" t="s">
        <v>47</v>
      </c>
      <c r="E58" s="2"/>
      <c r="F58" s="2" t="s">
        <v>13</v>
      </c>
      <c r="G58" s="4">
        <v>17</v>
      </c>
      <c r="H58" s="3"/>
      <c r="I58" s="3"/>
      <c r="J58" s="3"/>
      <c r="K58" s="3"/>
      <c r="L58" s="5">
        <v>17</v>
      </c>
    </row>
    <row r="59" spans="1:12" ht="83.25" thickBot="1" x14ac:dyDescent="0.3">
      <c r="A59" s="1">
        <v>56</v>
      </c>
      <c r="B59" s="2" t="s">
        <v>311</v>
      </c>
      <c r="C59" s="3">
        <v>6</v>
      </c>
      <c r="D59" s="2" t="s">
        <v>8</v>
      </c>
      <c r="E59" s="2"/>
      <c r="F59" s="2" t="s">
        <v>10</v>
      </c>
      <c r="G59" s="4">
        <v>17</v>
      </c>
      <c r="H59" s="3"/>
      <c r="I59" s="3"/>
      <c r="J59" s="3"/>
      <c r="K59" s="3"/>
      <c r="L59" s="5">
        <v>17</v>
      </c>
    </row>
    <row r="60" spans="1:12" ht="99.75" thickBot="1" x14ac:dyDescent="0.3">
      <c r="A60" s="1">
        <v>60</v>
      </c>
      <c r="B60" s="2" t="s">
        <v>312</v>
      </c>
      <c r="C60" s="3">
        <v>6</v>
      </c>
      <c r="D60" s="2" t="s">
        <v>313</v>
      </c>
      <c r="E60" s="2"/>
      <c r="F60" s="2" t="s">
        <v>314</v>
      </c>
      <c r="G60" s="3"/>
      <c r="H60" s="4">
        <v>10</v>
      </c>
      <c r="I60" s="3"/>
      <c r="J60" s="3"/>
      <c r="K60" s="3"/>
      <c r="L60" s="5">
        <v>10</v>
      </c>
    </row>
    <row r="61" spans="1:12" ht="99.75" thickBot="1" x14ac:dyDescent="0.3">
      <c r="A61" s="1">
        <v>60</v>
      </c>
      <c r="B61" s="2" t="s">
        <v>315</v>
      </c>
      <c r="C61" s="3">
        <v>6</v>
      </c>
      <c r="D61" s="2" t="s">
        <v>313</v>
      </c>
      <c r="E61" s="2"/>
      <c r="F61" s="2" t="s">
        <v>314</v>
      </c>
      <c r="G61" s="3"/>
      <c r="H61" s="4">
        <v>10</v>
      </c>
      <c r="I61" s="3"/>
      <c r="J61" s="3"/>
      <c r="K61" s="3"/>
      <c r="L61" s="5">
        <v>10</v>
      </c>
    </row>
    <row r="62" spans="1:12" ht="99.75" thickBot="1" x14ac:dyDescent="0.3">
      <c r="A62" s="1">
        <v>60</v>
      </c>
      <c r="B62" s="2" t="s">
        <v>316</v>
      </c>
      <c r="C62" s="3">
        <v>6</v>
      </c>
      <c r="D62" s="2" t="s">
        <v>313</v>
      </c>
      <c r="E62" s="2"/>
      <c r="F62" s="2" t="s">
        <v>314</v>
      </c>
      <c r="G62" s="3"/>
      <c r="H62" s="4">
        <v>10</v>
      </c>
      <c r="I62" s="3"/>
      <c r="J62" s="3"/>
      <c r="K62" s="3"/>
      <c r="L62" s="5">
        <v>10</v>
      </c>
    </row>
    <row r="63" spans="1:12" ht="83.25" thickBot="1" x14ac:dyDescent="0.3">
      <c r="A63" s="1">
        <v>60</v>
      </c>
      <c r="B63" s="2" t="s">
        <v>317</v>
      </c>
      <c r="C63" s="3">
        <v>6</v>
      </c>
      <c r="D63" s="2" t="s">
        <v>318</v>
      </c>
      <c r="E63" s="2"/>
      <c r="F63" s="2" t="s">
        <v>314</v>
      </c>
      <c r="G63" s="3"/>
      <c r="H63" s="4">
        <v>10</v>
      </c>
      <c r="I63" s="3"/>
      <c r="J63" s="3"/>
      <c r="K63" s="3"/>
      <c r="L63" s="5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3B3E-08E7-430A-8FAA-BF134A1FF7F1}">
  <dimension ref="A1:L77"/>
  <sheetViews>
    <sheetView workbookViewId="0">
      <selection sqref="A1:L38"/>
    </sheetView>
  </sheetViews>
  <sheetFormatPr defaultRowHeight="15" x14ac:dyDescent="0.25"/>
  <sheetData>
    <row r="1" spans="1:12" ht="83.25" thickBot="1" x14ac:dyDescent="0.3">
      <c r="A1" s="1">
        <v>1</v>
      </c>
      <c r="B1" s="2" t="s">
        <v>319</v>
      </c>
      <c r="C1" s="3">
        <v>5</v>
      </c>
      <c r="D1" s="2" t="s">
        <v>12</v>
      </c>
      <c r="E1" s="2"/>
      <c r="F1" s="2" t="s">
        <v>13</v>
      </c>
      <c r="G1" s="4">
        <v>300</v>
      </c>
      <c r="H1" s="4">
        <v>218</v>
      </c>
      <c r="I1" s="4">
        <v>600</v>
      </c>
      <c r="J1" s="4">
        <v>300</v>
      </c>
      <c r="K1" s="4">
        <v>300</v>
      </c>
      <c r="L1" s="5">
        <v>1718</v>
      </c>
    </row>
    <row r="2" spans="1:12" ht="83.25" thickBot="1" x14ac:dyDescent="0.3">
      <c r="A2" s="1">
        <v>2</v>
      </c>
      <c r="B2" s="2" t="s">
        <v>320</v>
      </c>
      <c r="C2" s="3">
        <v>5</v>
      </c>
      <c r="D2" s="2" t="s">
        <v>1</v>
      </c>
      <c r="E2" s="2" t="s">
        <v>2</v>
      </c>
      <c r="F2" s="2" t="s">
        <v>3</v>
      </c>
      <c r="G2" s="4">
        <v>271</v>
      </c>
      <c r="H2" s="4">
        <v>275</v>
      </c>
      <c r="I2" s="4">
        <v>600</v>
      </c>
      <c r="J2" s="4">
        <v>297</v>
      </c>
      <c r="K2" s="4">
        <v>267</v>
      </c>
      <c r="L2" s="5">
        <v>1710</v>
      </c>
    </row>
    <row r="3" spans="1:12" ht="83.25" thickBot="1" x14ac:dyDescent="0.3">
      <c r="A3" s="1">
        <v>3</v>
      </c>
      <c r="B3" s="2" t="s">
        <v>321</v>
      </c>
      <c r="C3" s="3">
        <v>5</v>
      </c>
      <c r="D3" s="2" t="s">
        <v>41</v>
      </c>
      <c r="E3" s="2"/>
      <c r="F3" s="2" t="s">
        <v>42</v>
      </c>
      <c r="G3" s="4">
        <v>271</v>
      </c>
      <c r="H3" s="4">
        <v>300</v>
      </c>
      <c r="I3" s="4">
        <v>600</v>
      </c>
      <c r="J3" s="4">
        <v>170</v>
      </c>
      <c r="K3" s="4">
        <v>300</v>
      </c>
      <c r="L3" s="5">
        <v>1641</v>
      </c>
    </row>
    <row r="4" spans="1:12" ht="99.75" thickBot="1" x14ac:dyDescent="0.3">
      <c r="A4" s="1">
        <v>4</v>
      </c>
      <c r="B4" s="2" t="s">
        <v>322</v>
      </c>
      <c r="C4" s="3">
        <v>5</v>
      </c>
      <c r="D4" s="2" t="s">
        <v>8</v>
      </c>
      <c r="E4" s="2"/>
      <c r="F4" s="2" t="s">
        <v>10</v>
      </c>
      <c r="G4" s="4">
        <v>258</v>
      </c>
      <c r="H4" s="4">
        <v>242</v>
      </c>
      <c r="I4" s="4">
        <v>507</v>
      </c>
      <c r="J4" s="4">
        <v>251</v>
      </c>
      <c r="K4" s="4">
        <v>243</v>
      </c>
      <c r="L4" s="5">
        <v>1501</v>
      </c>
    </row>
    <row r="5" spans="1:12" ht="83.25" thickBot="1" x14ac:dyDescent="0.3">
      <c r="A5" s="1">
        <v>5</v>
      </c>
      <c r="B5" s="2" t="s">
        <v>323</v>
      </c>
      <c r="C5" s="3">
        <v>5</v>
      </c>
      <c r="D5" s="2" t="s">
        <v>8</v>
      </c>
      <c r="E5" s="2"/>
      <c r="F5" s="2" t="s">
        <v>10</v>
      </c>
      <c r="G5" s="4">
        <v>296</v>
      </c>
      <c r="H5" s="4">
        <v>242</v>
      </c>
      <c r="I5" s="4">
        <v>487</v>
      </c>
      <c r="J5" s="4">
        <v>161</v>
      </c>
      <c r="K5" s="4">
        <v>222</v>
      </c>
      <c r="L5" s="5">
        <v>1408</v>
      </c>
    </row>
    <row r="6" spans="1:12" ht="83.25" thickBot="1" x14ac:dyDescent="0.3">
      <c r="A6" s="1">
        <v>6</v>
      </c>
      <c r="B6" s="2" t="s">
        <v>324</v>
      </c>
      <c r="C6" s="3">
        <v>5</v>
      </c>
      <c r="D6" s="2" t="s">
        <v>41</v>
      </c>
      <c r="E6" s="2"/>
      <c r="F6" s="2" t="s">
        <v>42</v>
      </c>
      <c r="G6" s="4">
        <v>278</v>
      </c>
      <c r="H6" s="4">
        <v>167</v>
      </c>
      <c r="I6" s="4">
        <v>460</v>
      </c>
      <c r="J6" s="4">
        <v>180</v>
      </c>
      <c r="K6" s="4">
        <v>300</v>
      </c>
      <c r="L6" s="5">
        <v>1385</v>
      </c>
    </row>
    <row r="7" spans="1:12" ht="83.25" thickBot="1" x14ac:dyDescent="0.3">
      <c r="A7" s="1">
        <v>7</v>
      </c>
      <c r="B7" s="2" t="s">
        <v>325</v>
      </c>
      <c r="C7" s="3">
        <v>5</v>
      </c>
      <c r="D7" s="2" t="s">
        <v>8</v>
      </c>
      <c r="E7" s="2"/>
      <c r="F7" s="2" t="s">
        <v>10</v>
      </c>
      <c r="G7" s="4">
        <v>258</v>
      </c>
      <c r="H7" s="4">
        <v>236</v>
      </c>
      <c r="I7" s="4">
        <v>261</v>
      </c>
      <c r="J7" s="4">
        <v>75</v>
      </c>
      <c r="K7" s="4">
        <v>300</v>
      </c>
      <c r="L7" s="5">
        <v>1130</v>
      </c>
    </row>
    <row r="8" spans="1:12" ht="83.25" thickBot="1" x14ac:dyDescent="0.3">
      <c r="A8" s="1">
        <v>8</v>
      </c>
      <c r="B8" s="2" t="s">
        <v>326</v>
      </c>
      <c r="C8" s="3">
        <v>5</v>
      </c>
      <c r="D8" s="2" t="s">
        <v>8</v>
      </c>
      <c r="E8" s="2"/>
      <c r="F8" s="2" t="s">
        <v>10</v>
      </c>
      <c r="G8" s="4">
        <v>194</v>
      </c>
      <c r="H8" s="4">
        <v>242</v>
      </c>
      <c r="I8" s="4">
        <v>305</v>
      </c>
      <c r="J8" s="4">
        <v>183</v>
      </c>
      <c r="K8" s="4">
        <v>203</v>
      </c>
      <c r="L8" s="5">
        <v>1127</v>
      </c>
    </row>
    <row r="9" spans="1:12" ht="83.25" thickBot="1" x14ac:dyDescent="0.3">
      <c r="A9" s="1">
        <v>9</v>
      </c>
      <c r="B9" s="2" t="s">
        <v>327</v>
      </c>
      <c r="C9" s="3">
        <v>5</v>
      </c>
      <c r="D9" s="2" t="s">
        <v>8</v>
      </c>
      <c r="E9" s="2"/>
      <c r="F9" s="2" t="s">
        <v>10</v>
      </c>
      <c r="G9" s="3"/>
      <c r="H9" s="4">
        <v>236</v>
      </c>
      <c r="I9" s="4">
        <v>412</v>
      </c>
      <c r="J9" s="4">
        <v>97</v>
      </c>
      <c r="K9" s="4">
        <v>300</v>
      </c>
      <c r="L9" s="5">
        <v>1045</v>
      </c>
    </row>
    <row r="10" spans="1:12" ht="83.25" thickBot="1" x14ac:dyDescent="0.3">
      <c r="A10" s="1">
        <v>10</v>
      </c>
      <c r="B10" s="2" t="s">
        <v>328</v>
      </c>
      <c r="C10" s="3">
        <v>5</v>
      </c>
      <c r="D10" s="2" t="s">
        <v>8</v>
      </c>
      <c r="E10" s="2"/>
      <c r="F10" s="2" t="s">
        <v>10</v>
      </c>
      <c r="G10" s="4">
        <v>145</v>
      </c>
      <c r="H10" s="4">
        <v>235</v>
      </c>
      <c r="I10" s="4">
        <v>421</v>
      </c>
      <c r="J10" s="4">
        <v>42</v>
      </c>
      <c r="K10" s="4">
        <v>168</v>
      </c>
      <c r="L10" s="5">
        <v>1011</v>
      </c>
    </row>
    <row r="11" spans="1:12" ht="66.75" thickBot="1" x14ac:dyDescent="0.3">
      <c r="A11" s="1">
        <v>11</v>
      </c>
      <c r="B11" s="2" t="s">
        <v>329</v>
      </c>
      <c r="C11" s="3">
        <v>4</v>
      </c>
      <c r="D11" s="2" t="s">
        <v>175</v>
      </c>
      <c r="E11" s="2"/>
      <c r="F11" s="2" t="s">
        <v>10</v>
      </c>
      <c r="G11" s="4">
        <v>200</v>
      </c>
      <c r="H11" s="4">
        <v>216</v>
      </c>
      <c r="I11" s="4">
        <v>427</v>
      </c>
      <c r="J11" s="4">
        <v>51</v>
      </c>
      <c r="K11" s="3"/>
      <c r="L11" s="5">
        <v>894</v>
      </c>
    </row>
    <row r="12" spans="1:12" ht="83.25" thickBot="1" x14ac:dyDescent="0.3">
      <c r="A12" s="1">
        <v>12</v>
      </c>
      <c r="B12" s="2" t="s">
        <v>330</v>
      </c>
      <c r="C12" s="3">
        <v>5</v>
      </c>
      <c r="D12" s="2" t="s">
        <v>102</v>
      </c>
      <c r="E12" s="2" t="s">
        <v>2</v>
      </c>
      <c r="F12" s="2" t="s">
        <v>103</v>
      </c>
      <c r="G12" s="3"/>
      <c r="H12" s="4">
        <v>242</v>
      </c>
      <c r="I12" s="4">
        <v>209</v>
      </c>
      <c r="J12" s="4">
        <v>101</v>
      </c>
      <c r="K12" s="4">
        <v>300</v>
      </c>
      <c r="L12" s="5">
        <v>852</v>
      </c>
    </row>
    <row r="13" spans="1:12" ht="83.25" thickBot="1" x14ac:dyDescent="0.3">
      <c r="A13" s="1">
        <v>13</v>
      </c>
      <c r="B13" s="2" t="s">
        <v>331</v>
      </c>
      <c r="C13" s="3">
        <v>5</v>
      </c>
      <c r="D13" s="2" t="s">
        <v>8</v>
      </c>
      <c r="E13" s="2"/>
      <c r="F13" s="2" t="s">
        <v>10</v>
      </c>
      <c r="G13" s="4">
        <v>214</v>
      </c>
      <c r="H13" s="4">
        <v>177</v>
      </c>
      <c r="I13" s="4">
        <v>310</v>
      </c>
      <c r="J13" s="4">
        <v>17</v>
      </c>
      <c r="K13" s="4">
        <v>90</v>
      </c>
      <c r="L13" s="5">
        <v>808</v>
      </c>
    </row>
    <row r="14" spans="1:12" ht="99.75" thickBot="1" x14ac:dyDescent="0.3">
      <c r="A14" s="1">
        <v>14</v>
      </c>
      <c r="B14" s="2" t="s">
        <v>332</v>
      </c>
      <c r="C14" s="3">
        <v>5</v>
      </c>
      <c r="D14" s="2" t="s">
        <v>8</v>
      </c>
      <c r="E14" s="2"/>
      <c r="F14" s="2" t="s">
        <v>10</v>
      </c>
      <c r="G14" s="4">
        <v>160</v>
      </c>
      <c r="H14" s="4">
        <v>171</v>
      </c>
      <c r="I14" s="4">
        <v>322</v>
      </c>
      <c r="J14" s="4">
        <v>100</v>
      </c>
      <c r="K14" s="3"/>
      <c r="L14" s="5">
        <v>753</v>
      </c>
    </row>
    <row r="15" spans="1:12" ht="66.75" thickBot="1" x14ac:dyDescent="0.3">
      <c r="A15" s="1">
        <v>15</v>
      </c>
      <c r="B15" s="2" t="s">
        <v>333</v>
      </c>
      <c r="C15" s="3">
        <v>5</v>
      </c>
      <c r="D15" s="2" t="s">
        <v>5</v>
      </c>
      <c r="E15" s="2"/>
      <c r="F15" s="2" t="s">
        <v>6</v>
      </c>
      <c r="G15" s="3"/>
      <c r="H15" s="4">
        <v>183</v>
      </c>
      <c r="I15" s="4">
        <v>209</v>
      </c>
      <c r="J15" s="4">
        <v>44</v>
      </c>
      <c r="K15" s="4">
        <v>300</v>
      </c>
      <c r="L15" s="5">
        <v>736</v>
      </c>
    </row>
    <row r="16" spans="1:12" ht="83.25" thickBot="1" x14ac:dyDescent="0.3">
      <c r="A16" s="1">
        <v>16</v>
      </c>
      <c r="B16" s="2" t="s">
        <v>334</v>
      </c>
      <c r="C16" s="3">
        <v>5</v>
      </c>
      <c r="D16" s="2" t="s">
        <v>8</v>
      </c>
      <c r="E16" s="2"/>
      <c r="F16" s="2" t="s">
        <v>10</v>
      </c>
      <c r="G16" s="4">
        <v>98</v>
      </c>
      <c r="H16" s="4">
        <v>236</v>
      </c>
      <c r="I16" s="4">
        <v>251</v>
      </c>
      <c r="J16" s="4">
        <v>34</v>
      </c>
      <c r="K16" s="4">
        <v>57</v>
      </c>
      <c r="L16" s="5">
        <v>676</v>
      </c>
    </row>
    <row r="17" spans="1:12" ht="83.25" thickBot="1" x14ac:dyDescent="0.3">
      <c r="A17" s="1">
        <v>17</v>
      </c>
      <c r="B17" s="2" t="s">
        <v>335</v>
      </c>
      <c r="C17" s="3">
        <v>5</v>
      </c>
      <c r="D17" s="2" t="s">
        <v>8</v>
      </c>
      <c r="E17" s="2"/>
      <c r="F17" s="2" t="s">
        <v>10</v>
      </c>
      <c r="G17" s="4">
        <v>271</v>
      </c>
      <c r="H17" s="3"/>
      <c r="I17" s="3"/>
      <c r="J17" s="4">
        <v>117</v>
      </c>
      <c r="K17" s="4">
        <v>228</v>
      </c>
      <c r="L17" s="5">
        <v>616</v>
      </c>
    </row>
    <row r="18" spans="1:12" ht="50.25" thickBot="1" x14ac:dyDescent="0.3">
      <c r="A18" s="1">
        <v>18</v>
      </c>
      <c r="B18" s="2" t="s">
        <v>336</v>
      </c>
      <c r="C18" s="3">
        <v>4</v>
      </c>
      <c r="D18" s="2" t="s">
        <v>200</v>
      </c>
      <c r="E18" s="2"/>
      <c r="F18" s="2" t="s">
        <v>10</v>
      </c>
      <c r="G18" s="4">
        <v>261</v>
      </c>
      <c r="H18" s="4">
        <v>142</v>
      </c>
      <c r="I18" s="3"/>
      <c r="J18" s="4">
        <v>28</v>
      </c>
      <c r="K18" s="4">
        <v>167</v>
      </c>
      <c r="L18" s="5">
        <v>598</v>
      </c>
    </row>
    <row r="19" spans="1:12" ht="83.25" thickBot="1" x14ac:dyDescent="0.3">
      <c r="A19" s="1">
        <v>19</v>
      </c>
      <c r="B19" s="2" t="s">
        <v>337</v>
      </c>
      <c r="C19" s="3">
        <v>5</v>
      </c>
      <c r="D19" s="2" t="s">
        <v>8</v>
      </c>
      <c r="E19" s="2"/>
      <c r="F19" s="2" t="s">
        <v>10</v>
      </c>
      <c r="G19" s="4">
        <v>175</v>
      </c>
      <c r="H19" s="4">
        <v>171</v>
      </c>
      <c r="I19" s="4">
        <v>116</v>
      </c>
      <c r="J19" s="4">
        <v>20</v>
      </c>
      <c r="K19" s="4">
        <v>112</v>
      </c>
      <c r="L19" s="5">
        <v>594</v>
      </c>
    </row>
    <row r="20" spans="1:12" ht="83.25" thickBot="1" x14ac:dyDescent="0.3">
      <c r="A20" s="1">
        <v>20</v>
      </c>
      <c r="B20" s="2" t="s">
        <v>338</v>
      </c>
      <c r="C20" s="3">
        <v>5</v>
      </c>
      <c r="D20" s="2" t="s">
        <v>8</v>
      </c>
      <c r="E20" s="2"/>
      <c r="F20" s="2" t="s">
        <v>10</v>
      </c>
      <c r="G20" s="3"/>
      <c r="H20" s="4">
        <v>159</v>
      </c>
      <c r="I20" s="4">
        <v>295</v>
      </c>
      <c r="J20" s="4">
        <v>18</v>
      </c>
      <c r="K20" s="4">
        <v>109</v>
      </c>
      <c r="L20" s="5">
        <v>581</v>
      </c>
    </row>
    <row r="21" spans="1:12" ht="83.25" thickBot="1" x14ac:dyDescent="0.3">
      <c r="A21" s="1">
        <v>21</v>
      </c>
      <c r="B21" s="2" t="s">
        <v>339</v>
      </c>
      <c r="C21" s="3">
        <v>5</v>
      </c>
      <c r="D21" s="2" t="s">
        <v>8</v>
      </c>
      <c r="E21" s="2"/>
      <c r="F21" s="2" t="s">
        <v>10</v>
      </c>
      <c r="G21" s="3"/>
      <c r="H21" s="4">
        <v>189</v>
      </c>
      <c r="I21" s="4">
        <v>226</v>
      </c>
      <c r="J21" s="4">
        <v>60</v>
      </c>
      <c r="K21" s="4">
        <v>54</v>
      </c>
      <c r="L21" s="5">
        <v>529</v>
      </c>
    </row>
    <row r="22" spans="1:12" ht="83.25" thickBot="1" x14ac:dyDescent="0.3">
      <c r="A22" s="1">
        <v>22</v>
      </c>
      <c r="B22" s="2" t="s">
        <v>340</v>
      </c>
      <c r="C22" s="3">
        <v>5</v>
      </c>
      <c r="D22" s="2" t="s">
        <v>8</v>
      </c>
      <c r="E22" s="2"/>
      <c r="F22" s="2" t="s">
        <v>10</v>
      </c>
      <c r="G22" s="4">
        <v>207</v>
      </c>
      <c r="H22" s="4">
        <v>135</v>
      </c>
      <c r="I22" s="3"/>
      <c r="J22" s="4">
        <v>33</v>
      </c>
      <c r="K22" s="4">
        <v>109</v>
      </c>
      <c r="L22" s="5">
        <v>484</v>
      </c>
    </row>
    <row r="23" spans="1:12" ht="83.25" thickBot="1" x14ac:dyDescent="0.3">
      <c r="A23" s="1">
        <v>23</v>
      </c>
      <c r="B23" s="2" t="s">
        <v>341</v>
      </c>
      <c r="C23" s="3">
        <v>5</v>
      </c>
      <c r="D23" s="2" t="s">
        <v>8</v>
      </c>
      <c r="E23" s="2"/>
      <c r="F23" s="2" t="s">
        <v>10</v>
      </c>
      <c r="G23" s="3"/>
      <c r="H23" s="4">
        <v>149</v>
      </c>
      <c r="I23" s="4">
        <v>133</v>
      </c>
      <c r="J23" s="4">
        <v>87</v>
      </c>
      <c r="K23" s="4">
        <v>83</v>
      </c>
      <c r="L23" s="5">
        <v>452</v>
      </c>
    </row>
    <row r="24" spans="1:12" ht="99.75" thickBot="1" x14ac:dyDescent="0.3">
      <c r="A24" s="1">
        <v>24</v>
      </c>
      <c r="B24" s="2" t="s">
        <v>342</v>
      </c>
      <c r="C24" s="3">
        <v>5</v>
      </c>
      <c r="D24" s="2" t="s">
        <v>8</v>
      </c>
      <c r="E24" s="2"/>
      <c r="F24" s="2" t="s">
        <v>10</v>
      </c>
      <c r="G24" s="4">
        <v>171</v>
      </c>
      <c r="H24" s="4">
        <v>133</v>
      </c>
      <c r="I24" s="3"/>
      <c r="J24" s="4">
        <v>7</v>
      </c>
      <c r="K24" s="4">
        <v>74</v>
      </c>
      <c r="L24" s="5">
        <v>385</v>
      </c>
    </row>
    <row r="25" spans="1:12" ht="83.25" thickBot="1" x14ac:dyDescent="0.3">
      <c r="A25" s="1">
        <v>25</v>
      </c>
      <c r="B25" s="2" t="s">
        <v>343</v>
      </c>
      <c r="C25" s="3">
        <v>5</v>
      </c>
      <c r="D25" s="2" t="s">
        <v>8</v>
      </c>
      <c r="E25" s="2"/>
      <c r="F25" s="2" t="s">
        <v>10</v>
      </c>
      <c r="G25" s="4">
        <v>182</v>
      </c>
      <c r="H25" s="4">
        <v>89</v>
      </c>
      <c r="I25" s="3"/>
      <c r="J25" s="4">
        <v>27</v>
      </c>
      <c r="K25" s="4">
        <v>58</v>
      </c>
      <c r="L25" s="5">
        <v>356</v>
      </c>
    </row>
    <row r="26" spans="1:12" ht="66.75" thickBot="1" x14ac:dyDescent="0.3">
      <c r="A26" s="1">
        <v>26</v>
      </c>
      <c r="B26" s="2" t="s">
        <v>344</v>
      </c>
      <c r="C26" s="3">
        <v>4</v>
      </c>
      <c r="D26" s="2" t="s">
        <v>345</v>
      </c>
      <c r="E26" s="2"/>
      <c r="F26" s="2" t="s">
        <v>13</v>
      </c>
      <c r="G26" s="3"/>
      <c r="H26" s="4">
        <v>122</v>
      </c>
      <c r="I26" s="3"/>
      <c r="J26" s="4">
        <v>46</v>
      </c>
      <c r="K26" s="4">
        <v>165</v>
      </c>
      <c r="L26" s="5">
        <v>333</v>
      </c>
    </row>
    <row r="27" spans="1:12" ht="66.75" thickBot="1" x14ac:dyDescent="0.3">
      <c r="A27" s="1">
        <v>27</v>
      </c>
      <c r="B27" s="2" t="s">
        <v>346</v>
      </c>
      <c r="C27" s="3">
        <v>4</v>
      </c>
      <c r="D27" s="2" t="s">
        <v>347</v>
      </c>
      <c r="E27" s="2"/>
      <c r="F27" s="2" t="s">
        <v>10</v>
      </c>
      <c r="G27" s="3"/>
      <c r="H27" s="4">
        <v>21</v>
      </c>
      <c r="I27" s="3"/>
      <c r="J27" s="4">
        <v>161</v>
      </c>
      <c r="K27" s="4">
        <v>143</v>
      </c>
      <c r="L27" s="5">
        <v>325</v>
      </c>
    </row>
    <row r="28" spans="1:12" ht="50.25" thickBot="1" x14ac:dyDescent="0.3">
      <c r="A28" s="1">
        <v>28</v>
      </c>
      <c r="B28" s="2" t="s">
        <v>348</v>
      </c>
      <c r="C28" s="3">
        <v>5</v>
      </c>
      <c r="D28" s="2" t="s">
        <v>157</v>
      </c>
      <c r="E28" s="2"/>
      <c r="F28" s="2" t="s">
        <v>42</v>
      </c>
      <c r="G28" s="4">
        <v>253</v>
      </c>
      <c r="H28" s="4">
        <v>37</v>
      </c>
      <c r="I28" s="3"/>
      <c r="J28" s="3"/>
      <c r="K28" s="3"/>
      <c r="L28" s="5">
        <v>290</v>
      </c>
    </row>
    <row r="29" spans="1:12" ht="83.25" thickBot="1" x14ac:dyDescent="0.3">
      <c r="A29" s="1">
        <v>29</v>
      </c>
      <c r="B29" s="2" t="s">
        <v>349</v>
      </c>
      <c r="C29" s="3">
        <v>5</v>
      </c>
      <c r="D29" s="2" t="s">
        <v>153</v>
      </c>
      <c r="E29" s="2"/>
      <c r="F29" s="2" t="s">
        <v>154</v>
      </c>
      <c r="G29" s="4">
        <v>98</v>
      </c>
      <c r="H29" s="4">
        <v>142</v>
      </c>
      <c r="I29" s="3"/>
      <c r="J29" s="4">
        <v>14</v>
      </c>
      <c r="K29" s="4">
        <v>26</v>
      </c>
      <c r="L29" s="5">
        <v>280</v>
      </c>
    </row>
    <row r="30" spans="1:12" ht="50.25" thickBot="1" x14ac:dyDescent="0.3">
      <c r="A30" s="1">
        <v>30</v>
      </c>
      <c r="B30" s="2" t="s">
        <v>350</v>
      </c>
      <c r="C30" s="3">
        <v>5</v>
      </c>
      <c r="D30" s="2" t="s">
        <v>157</v>
      </c>
      <c r="E30" s="2"/>
      <c r="F30" s="2" t="s">
        <v>42</v>
      </c>
      <c r="G30" s="4">
        <v>215</v>
      </c>
      <c r="H30" s="4">
        <v>49</v>
      </c>
      <c r="I30" s="3"/>
      <c r="J30" s="3"/>
      <c r="K30" s="3"/>
      <c r="L30" s="5">
        <v>264</v>
      </c>
    </row>
    <row r="31" spans="1:12" ht="66.75" thickBot="1" x14ac:dyDescent="0.3">
      <c r="A31" s="1">
        <v>31</v>
      </c>
      <c r="B31" s="2" t="s">
        <v>351</v>
      </c>
      <c r="C31" s="3">
        <v>5</v>
      </c>
      <c r="D31" s="2" t="s">
        <v>200</v>
      </c>
      <c r="E31" s="2" t="s">
        <v>74</v>
      </c>
      <c r="F31" s="2" t="s">
        <v>10</v>
      </c>
      <c r="G31" s="4">
        <v>67</v>
      </c>
      <c r="H31" s="4">
        <v>0</v>
      </c>
      <c r="I31" s="3"/>
      <c r="J31" s="4">
        <v>114</v>
      </c>
      <c r="K31" s="4">
        <v>65</v>
      </c>
      <c r="L31" s="5">
        <v>246</v>
      </c>
    </row>
    <row r="32" spans="1:12" ht="66.75" thickBot="1" x14ac:dyDescent="0.3">
      <c r="A32" s="1">
        <v>32</v>
      </c>
      <c r="B32" s="2" t="s">
        <v>352</v>
      </c>
      <c r="C32" s="3">
        <v>5</v>
      </c>
      <c r="D32" s="2" t="s">
        <v>353</v>
      </c>
      <c r="E32" s="2"/>
      <c r="F32" s="2" t="s">
        <v>10</v>
      </c>
      <c r="G32" s="4">
        <v>227</v>
      </c>
      <c r="H32" s="4">
        <v>7</v>
      </c>
      <c r="I32" s="3"/>
      <c r="J32" s="3"/>
      <c r="K32" s="3"/>
      <c r="L32" s="5">
        <v>234</v>
      </c>
    </row>
    <row r="33" spans="1:12" ht="99.75" thickBot="1" x14ac:dyDescent="0.3">
      <c r="A33" s="1">
        <v>33</v>
      </c>
      <c r="B33" s="2" t="s">
        <v>354</v>
      </c>
      <c r="C33" s="3">
        <v>5</v>
      </c>
      <c r="D33" s="2" t="s">
        <v>8</v>
      </c>
      <c r="E33" s="2"/>
      <c r="F33" s="2" t="s">
        <v>10</v>
      </c>
      <c r="G33" s="3"/>
      <c r="H33" s="4">
        <v>41</v>
      </c>
      <c r="I33" s="3"/>
      <c r="J33" s="3"/>
      <c r="K33" s="4">
        <v>188</v>
      </c>
      <c r="L33" s="5">
        <v>229</v>
      </c>
    </row>
    <row r="34" spans="1:12" ht="99.75" thickBot="1" x14ac:dyDescent="0.3">
      <c r="A34" s="1">
        <v>34</v>
      </c>
      <c r="B34" s="2" t="s">
        <v>355</v>
      </c>
      <c r="C34" s="3">
        <v>5</v>
      </c>
      <c r="D34" s="2" t="s">
        <v>347</v>
      </c>
      <c r="E34" s="2"/>
      <c r="F34" s="2" t="s">
        <v>10</v>
      </c>
      <c r="G34" s="3"/>
      <c r="H34" s="3"/>
      <c r="I34" s="3"/>
      <c r="J34" s="4">
        <v>55</v>
      </c>
      <c r="K34" s="4">
        <v>167</v>
      </c>
      <c r="L34" s="5">
        <v>222</v>
      </c>
    </row>
    <row r="35" spans="1:12" ht="99.75" thickBot="1" x14ac:dyDescent="0.3">
      <c r="A35" s="1">
        <v>35</v>
      </c>
      <c r="B35" s="2" t="s">
        <v>356</v>
      </c>
      <c r="C35" s="3">
        <v>5</v>
      </c>
      <c r="D35" s="2" t="s">
        <v>112</v>
      </c>
      <c r="E35" s="2" t="s">
        <v>67</v>
      </c>
      <c r="F35" s="2" t="s">
        <v>68</v>
      </c>
      <c r="G35" s="3"/>
      <c r="H35" s="4">
        <v>177</v>
      </c>
      <c r="I35" s="4">
        <v>28</v>
      </c>
      <c r="J35" s="4">
        <v>0</v>
      </c>
      <c r="K35" s="4">
        <v>5</v>
      </c>
      <c r="L35" s="5">
        <v>210</v>
      </c>
    </row>
    <row r="36" spans="1:12" ht="50.25" thickBot="1" x14ac:dyDescent="0.3">
      <c r="A36" s="1">
        <v>36</v>
      </c>
      <c r="B36" s="2" t="s">
        <v>357</v>
      </c>
      <c r="C36" s="3">
        <v>5</v>
      </c>
      <c r="D36" s="2" t="s">
        <v>35</v>
      </c>
      <c r="E36" s="2"/>
      <c r="F36" s="2" t="s">
        <v>10</v>
      </c>
      <c r="G36" s="4">
        <v>153</v>
      </c>
      <c r="H36" s="4">
        <v>49</v>
      </c>
      <c r="I36" s="3"/>
      <c r="J36" s="3"/>
      <c r="K36" s="3"/>
      <c r="L36" s="5">
        <v>202</v>
      </c>
    </row>
    <row r="37" spans="1:12" ht="66.75" thickBot="1" x14ac:dyDescent="0.3">
      <c r="A37" s="1">
        <v>37</v>
      </c>
      <c r="B37" s="2" t="s">
        <v>358</v>
      </c>
      <c r="C37" s="3">
        <v>4</v>
      </c>
      <c r="D37" s="2" t="s">
        <v>2</v>
      </c>
      <c r="E37" s="2" t="s">
        <v>359</v>
      </c>
      <c r="F37" s="2" t="s">
        <v>10</v>
      </c>
      <c r="G37" s="4">
        <v>120</v>
      </c>
      <c r="H37" s="4">
        <v>13</v>
      </c>
      <c r="I37" s="3"/>
      <c r="J37" s="4">
        <v>13</v>
      </c>
      <c r="K37" s="4">
        <v>5</v>
      </c>
      <c r="L37" s="5">
        <v>151</v>
      </c>
    </row>
    <row r="38" spans="1:12" ht="66.75" thickBot="1" x14ac:dyDescent="0.3">
      <c r="A38" s="1">
        <v>38</v>
      </c>
      <c r="B38" s="2" t="s">
        <v>360</v>
      </c>
      <c r="C38" s="3">
        <v>5</v>
      </c>
      <c r="D38" s="2" t="s">
        <v>35</v>
      </c>
      <c r="E38" s="2"/>
      <c r="F38" s="2" t="s">
        <v>10</v>
      </c>
      <c r="G38" s="3"/>
      <c r="H38" s="4">
        <v>129</v>
      </c>
      <c r="I38" s="3"/>
      <c r="J38" s="3"/>
      <c r="K38" s="3"/>
      <c r="L38" s="5">
        <v>129</v>
      </c>
    </row>
    <row r="39" spans="1:12" ht="50.25" thickBot="1" x14ac:dyDescent="0.3">
      <c r="A39" s="1">
        <v>39</v>
      </c>
      <c r="B39" s="2" t="s">
        <v>361</v>
      </c>
      <c r="C39" s="3">
        <v>5</v>
      </c>
      <c r="D39" s="2" t="s">
        <v>35</v>
      </c>
      <c r="E39" s="2"/>
      <c r="F39" s="2" t="s">
        <v>10</v>
      </c>
      <c r="G39" s="3"/>
      <c r="H39" s="4">
        <v>122</v>
      </c>
      <c r="I39" s="3"/>
      <c r="J39" s="3"/>
      <c r="K39" s="3"/>
      <c r="L39" s="5">
        <v>122</v>
      </c>
    </row>
    <row r="40" spans="1:12" ht="83.25" thickBot="1" x14ac:dyDescent="0.3">
      <c r="A40" s="1">
        <v>40</v>
      </c>
      <c r="B40" s="2" t="s">
        <v>362</v>
      </c>
      <c r="C40" s="3">
        <v>5</v>
      </c>
      <c r="D40" s="2" t="s">
        <v>8</v>
      </c>
      <c r="E40" s="2"/>
      <c r="F40" s="2" t="s">
        <v>10</v>
      </c>
      <c r="G40" s="4">
        <v>110</v>
      </c>
      <c r="H40" s="3"/>
      <c r="I40" s="3"/>
      <c r="J40" s="3"/>
      <c r="K40" s="3"/>
      <c r="L40" s="5">
        <v>110</v>
      </c>
    </row>
    <row r="41" spans="1:12" ht="66.75" thickBot="1" x14ac:dyDescent="0.3">
      <c r="A41" s="1">
        <v>41</v>
      </c>
      <c r="B41" s="2" t="s">
        <v>363</v>
      </c>
      <c r="C41" s="3">
        <v>5</v>
      </c>
      <c r="D41" s="2" t="s">
        <v>1</v>
      </c>
      <c r="E41" s="2" t="s">
        <v>2</v>
      </c>
      <c r="F41" s="2" t="s">
        <v>3</v>
      </c>
      <c r="G41" s="4">
        <v>81</v>
      </c>
      <c r="H41" s="4">
        <v>15</v>
      </c>
      <c r="I41" s="3"/>
      <c r="J41" s="4">
        <v>0</v>
      </c>
      <c r="K41" s="4">
        <v>12</v>
      </c>
      <c r="L41" s="5">
        <v>108</v>
      </c>
    </row>
    <row r="42" spans="1:12" ht="83.25" thickBot="1" x14ac:dyDescent="0.3">
      <c r="A42" s="1">
        <v>42</v>
      </c>
      <c r="B42" s="2" t="s">
        <v>364</v>
      </c>
      <c r="C42" s="3">
        <v>5</v>
      </c>
      <c r="D42" s="2" t="s">
        <v>5</v>
      </c>
      <c r="E42" s="2"/>
      <c r="F42" s="2" t="s">
        <v>6</v>
      </c>
      <c r="G42" s="4">
        <v>39</v>
      </c>
      <c r="H42" s="4">
        <v>49</v>
      </c>
      <c r="I42" s="3"/>
      <c r="J42" s="3"/>
      <c r="K42" s="4">
        <v>13</v>
      </c>
      <c r="L42" s="5">
        <v>101</v>
      </c>
    </row>
    <row r="43" spans="1:12" ht="83.25" thickBot="1" x14ac:dyDescent="0.3">
      <c r="A43" s="1">
        <v>42</v>
      </c>
      <c r="B43" s="2" t="s">
        <v>365</v>
      </c>
      <c r="C43" s="3">
        <v>5</v>
      </c>
      <c r="D43" s="2" t="s">
        <v>102</v>
      </c>
      <c r="E43" s="2"/>
      <c r="F43" s="2" t="s">
        <v>103</v>
      </c>
      <c r="G43" s="3"/>
      <c r="H43" s="4">
        <v>47</v>
      </c>
      <c r="I43" s="3"/>
      <c r="J43" s="3"/>
      <c r="K43" s="4">
        <v>54</v>
      </c>
      <c r="L43" s="5">
        <v>101</v>
      </c>
    </row>
    <row r="44" spans="1:12" ht="83.25" thickBot="1" x14ac:dyDescent="0.3">
      <c r="A44" s="1">
        <v>44</v>
      </c>
      <c r="B44" s="2" t="s">
        <v>366</v>
      </c>
      <c r="C44" s="3">
        <v>5</v>
      </c>
      <c r="D44" s="2" t="s">
        <v>200</v>
      </c>
      <c r="E44" s="2"/>
      <c r="F44" s="2" t="s">
        <v>10</v>
      </c>
      <c r="G44" s="4">
        <v>67</v>
      </c>
      <c r="H44" s="4">
        <v>0</v>
      </c>
      <c r="I44" s="3"/>
      <c r="J44" s="4">
        <v>17</v>
      </c>
      <c r="K44" s="4">
        <v>11</v>
      </c>
      <c r="L44" s="5">
        <v>95</v>
      </c>
    </row>
    <row r="45" spans="1:12" ht="83.25" thickBot="1" x14ac:dyDescent="0.3">
      <c r="A45" s="1">
        <v>45</v>
      </c>
      <c r="B45" s="2" t="s">
        <v>367</v>
      </c>
      <c r="C45" s="3">
        <v>5</v>
      </c>
      <c r="D45" s="2" t="s">
        <v>102</v>
      </c>
      <c r="E45" s="2"/>
      <c r="F45" s="2" t="s">
        <v>103</v>
      </c>
      <c r="G45" s="3"/>
      <c r="H45" s="4">
        <v>0</v>
      </c>
      <c r="I45" s="3"/>
      <c r="J45" s="3"/>
      <c r="K45" s="4">
        <v>94</v>
      </c>
      <c r="L45" s="5">
        <v>94</v>
      </c>
    </row>
    <row r="46" spans="1:12" ht="99.75" thickBot="1" x14ac:dyDescent="0.3">
      <c r="A46" s="1">
        <v>46</v>
      </c>
      <c r="B46" s="2" t="s">
        <v>368</v>
      </c>
      <c r="C46" s="3">
        <v>5</v>
      </c>
      <c r="D46" s="2" t="s">
        <v>1</v>
      </c>
      <c r="E46" s="2" t="s">
        <v>2</v>
      </c>
      <c r="F46" s="2" t="s">
        <v>3</v>
      </c>
      <c r="G46" s="4">
        <v>11</v>
      </c>
      <c r="H46" s="4">
        <v>15</v>
      </c>
      <c r="I46" s="3"/>
      <c r="J46" s="4">
        <v>10</v>
      </c>
      <c r="K46" s="4">
        <v>55</v>
      </c>
      <c r="L46" s="5">
        <v>91</v>
      </c>
    </row>
    <row r="47" spans="1:12" ht="83.25" thickBot="1" x14ac:dyDescent="0.3">
      <c r="A47" s="1">
        <v>47</v>
      </c>
      <c r="B47" s="2" t="s">
        <v>369</v>
      </c>
      <c r="C47" s="3">
        <v>5</v>
      </c>
      <c r="D47" s="2" t="s">
        <v>112</v>
      </c>
      <c r="E47" s="2" t="s">
        <v>67</v>
      </c>
      <c r="F47" s="2" t="s">
        <v>68</v>
      </c>
      <c r="G47" s="3"/>
      <c r="H47" s="4">
        <v>53</v>
      </c>
      <c r="I47" s="3"/>
      <c r="J47" s="4">
        <v>17</v>
      </c>
      <c r="K47" s="4">
        <v>19</v>
      </c>
      <c r="L47" s="5">
        <v>89</v>
      </c>
    </row>
    <row r="48" spans="1:12" ht="83.25" thickBot="1" x14ac:dyDescent="0.3">
      <c r="A48" s="1">
        <v>48</v>
      </c>
      <c r="B48" s="2" t="s">
        <v>370</v>
      </c>
      <c r="C48" s="3">
        <v>5</v>
      </c>
      <c r="D48" s="2" t="s">
        <v>8</v>
      </c>
      <c r="E48" s="2"/>
      <c r="F48" s="2" t="s">
        <v>10</v>
      </c>
      <c r="G48" s="4">
        <v>78</v>
      </c>
      <c r="H48" s="3"/>
      <c r="I48" s="3"/>
      <c r="J48" s="3"/>
      <c r="K48" s="3"/>
      <c r="L48" s="5">
        <v>78</v>
      </c>
    </row>
    <row r="49" spans="1:12" ht="66.75" thickBot="1" x14ac:dyDescent="0.3">
      <c r="A49" s="1">
        <v>49</v>
      </c>
      <c r="B49" s="2" t="s">
        <v>371</v>
      </c>
      <c r="C49" s="3">
        <v>5</v>
      </c>
      <c r="D49" s="2" t="s">
        <v>1</v>
      </c>
      <c r="E49" s="2" t="s">
        <v>2</v>
      </c>
      <c r="F49" s="2" t="s">
        <v>3</v>
      </c>
      <c r="G49" s="4">
        <v>32</v>
      </c>
      <c r="H49" s="4">
        <v>7</v>
      </c>
      <c r="I49" s="3"/>
      <c r="J49" s="4">
        <v>9</v>
      </c>
      <c r="K49" s="4">
        <v>29</v>
      </c>
      <c r="L49" s="5">
        <v>77</v>
      </c>
    </row>
    <row r="50" spans="1:12" ht="66.75" thickBot="1" x14ac:dyDescent="0.3">
      <c r="A50" s="1">
        <v>49</v>
      </c>
      <c r="B50" s="2" t="s">
        <v>372</v>
      </c>
      <c r="C50" s="3">
        <v>5</v>
      </c>
      <c r="D50" s="2" t="s">
        <v>5</v>
      </c>
      <c r="E50" s="2"/>
      <c r="F50" s="2" t="s">
        <v>6</v>
      </c>
      <c r="G50" s="3"/>
      <c r="H50" s="3"/>
      <c r="I50" s="3"/>
      <c r="J50" s="4">
        <v>6</v>
      </c>
      <c r="K50" s="4">
        <v>71</v>
      </c>
      <c r="L50" s="5">
        <v>77</v>
      </c>
    </row>
    <row r="51" spans="1:12" ht="66.75" thickBot="1" x14ac:dyDescent="0.3">
      <c r="A51" s="1">
        <v>51</v>
      </c>
      <c r="B51" s="2" t="s">
        <v>373</v>
      </c>
      <c r="C51" s="3">
        <v>5</v>
      </c>
      <c r="D51" s="2" t="s">
        <v>200</v>
      </c>
      <c r="E51" s="2"/>
      <c r="F51" s="2" t="s">
        <v>10</v>
      </c>
      <c r="G51" s="3"/>
      <c r="H51" s="4">
        <v>0</v>
      </c>
      <c r="I51" s="3"/>
      <c r="J51" s="4">
        <v>26</v>
      </c>
      <c r="K51" s="4">
        <v>50</v>
      </c>
      <c r="L51" s="5">
        <v>76</v>
      </c>
    </row>
    <row r="52" spans="1:12" ht="83.25" thickBot="1" x14ac:dyDescent="0.3">
      <c r="A52" s="1">
        <v>52</v>
      </c>
      <c r="B52" s="2" t="s">
        <v>374</v>
      </c>
      <c r="C52" s="3">
        <v>5</v>
      </c>
      <c r="D52" s="2" t="s">
        <v>78</v>
      </c>
      <c r="E52" s="2"/>
      <c r="F52" s="2" t="s">
        <v>6</v>
      </c>
      <c r="G52" s="3"/>
      <c r="H52" s="4">
        <v>49</v>
      </c>
      <c r="I52" s="3"/>
      <c r="J52" s="4">
        <v>10</v>
      </c>
      <c r="K52" s="3"/>
      <c r="L52" s="5">
        <v>59</v>
      </c>
    </row>
    <row r="53" spans="1:12" ht="99.75" thickBot="1" x14ac:dyDescent="0.3">
      <c r="A53" s="1">
        <v>53</v>
      </c>
      <c r="B53" s="2" t="s">
        <v>375</v>
      </c>
      <c r="C53" s="3">
        <v>5</v>
      </c>
      <c r="D53" s="2" t="s">
        <v>313</v>
      </c>
      <c r="E53" s="2"/>
      <c r="F53" s="2" t="s">
        <v>314</v>
      </c>
      <c r="G53" s="3"/>
      <c r="H53" s="4">
        <v>55</v>
      </c>
      <c r="I53" s="3"/>
      <c r="J53" s="3"/>
      <c r="K53" s="3"/>
      <c r="L53" s="5">
        <v>55</v>
      </c>
    </row>
    <row r="54" spans="1:12" ht="99.75" thickBot="1" x14ac:dyDescent="0.3">
      <c r="A54" s="1">
        <v>53</v>
      </c>
      <c r="B54" s="2" t="s">
        <v>376</v>
      </c>
      <c r="C54" s="3">
        <v>5</v>
      </c>
      <c r="D54" s="2" t="s">
        <v>313</v>
      </c>
      <c r="E54" s="2"/>
      <c r="F54" s="2" t="s">
        <v>314</v>
      </c>
      <c r="G54" s="3"/>
      <c r="H54" s="4">
        <v>55</v>
      </c>
      <c r="I54" s="3"/>
      <c r="J54" s="3"/>
      <c r="K54" s="3"/>
      <c r="L54" s="5">
        <v>55</v>
      </c>
    </row>
    <row r="55" spans="1:12" ht="83.25" thickBot="1" x14ac:dyDescent="0.3">
      <c r="A55" s="1">
        <v>55</v>
      </c>
      <c r="B55" s="2" t="s">
        <v>377</v>
      </c>
      <c r="C55" s="3">
        <v>5</v>
      </c>
      <c r="D55" s="2" t="s">
        <v>378</v>
      </c>
      <c r="E55" s="2" t="s">
        <v>2</v>
      </c>
      <c r="F55" s="2" t="s">
        <v>3</v>
      </c>
      <c r="G55" s="4">
        <v>33</v>
      </c>
      <c r="H55" s="4">
        <v>21</v>
      </c>
      <c r="I55" s="3"/>
      <c r="J55" s="3"/>
      <c r="K55" s="3"/>
      <c r="L55" s="5">
        <v>54</v>
      </c>
    </row>
    <row r="56" spans="1:12" ht="83.25" thickBot="1" x14ac:dyDescent="0.3">
      <c r="A56" s="1">
        <v>56</v>
      </c>
      <c r="B56" s="2" t="s">
        <v>379</v>
      </c>
      <c r="C56" s="3">
        <v>5</v>
      </c>
      <c r="D56" s="2" t="s">
        <v>380</v>
      </c>
      <c r="E56" s="2"/>
      <c r="F56" s="2" t="s">
        <v>103</v>
      </c>
      <c r="G56" s="3"/>
      <c r="H56" s="4">
        <v>53</v>
      </c>
      <c r="I56" s="3"/>
      <c r="J56" s="4">
        <v>0</v>
      </c>
      <c r="K56" s="3"/>
      <c r="L56" s="5">
        <v>53</v>
      </c>
    </row>
    <row r="57" spans="1:12" ht="83.25" thickBot="1" x14ac:dyDescent="0.3">
      <c r="A57" s="1">
        <v>57</v>
      </c>
      <c r="B57" s="2" t="s">
        <v>381</v>
      </c>
      <c r="C57" s="3">
        <v>5</v>
      </c>
      <c r="D57" s="2" t="s">
        <v>297</v>
      </c>
      <c r="E57" s="2"/>
      <c r="F57" s="2" t="s">
        <v>298</v>
      </c>
      <c r="G57" s="4">
        <v>39</v>
      </c>
      <c r="H57" s="4">
        <v>13</v>
      </c>
      <c r="I57" s="3"/>
      <c r="J57" s="4">
        <v>0</v>
      </c>
      <c r="K57" s="3"/>
      <c r="L57" s="5">
        <v>52</v>
      </c>
    </row>
    <row r="58" spans="1:12" ht="99.75" thickBot="1" x14ac:dyDescent="0.3">
      <c r="A58" s="1">
        <v>58</v>
      </c>
      <c r="B58" s="2" t="s">
        <v>382</v>
      </c>
      <c r="C58" s="3">
        <v>5</v>
      </c>
      <c r="D58" s="2" t="s">
        <v>27</v>
      </c>
      <c r="E58" s="2"/>
      <c r="F58" s="2" t="s">
        <v>10</v>
      </c>
      <c r="G58" s="3"/>
      <c r="H58" s="4">
        <v>42</v>
      </c>
      <c r="I58" s="3"/>
      <c r="J58" s="3"/>
      <c r="K58" s="4">
        <v>5</v>
      </c>
      <c r="L58" s="5">
        <v>47</v>
      </c>
    </row>
    <row r="59" spans="1:12" ht="99.75" thickBot="1" x14ac:dyDescent="0.3">
      <c r="A59" s="1">
        <v>59</v>
      </c>
      <c r="B59" s="2" t="s">
        <v>383</v>
      </c>
      <c r="C59" s="3">
        <v>5</v>
      </c>
      <c r="D59" s="2" t="s">
        <v>313</v>
      </c>
      <c r="E59" s="2"/>
      <c r="F59" s="2" t="s">
        <v>314</v>
      </c>
      <c r="G59" s="3"/>
      <c r="H59" s="4">
        <v>42</v>
      </c>
      <c r="I59" s="3"/>
      <c r="J59" s="3"/>
      <c r="K59" s="3"/>
      <c r="L59" s="5">
        <v>42</v>
      </c>
    </row>
    <row r="60" spans="1:12" ht="83.25" thickBot="1" x14ac:dyDescent="0.3">
      <c r="A60" s="1">
        <v>60</v>
      </c>
      <c r="B60" s="2" t="s">
        <v>384</v>
      </c>
      <c r="C60" s="3">
        <v>4</v>
      </c>
      <c r="D60" s="2" t="s">
        <v>353</v>
      </c>
      <c r="E60" s="2"/>
      <c r="F60" s="2" t="s">
        <v>10</v>
      </c>
      <c r="G60" s="4">
        <v>39</v>
      </c>
      <c r="H60" s="4">
        <v>0</v>
      </c>
      <c r="I60" s="3"/>
      <c r="J60" s="3"/>
      <c r="K60" s="3"/>
      <c r="L60" s="5">
        <v>39</v>
      </c>
    </row>
    <row r="61" spans="1:12" ht="83.25" thickBot="1" x14ac:dyDescent="0.3">
      <c r="A61" s="1">
        <v>61</v>
      </c>
      <c r="B61" s="2" t="s">
        <v>385</v>
      </c>
      <c r="C61" s="3">
        <v>5</v>
      </c>
      <c r="D61" s="2" t="s">
        <v>5</v>
      </c>
      <c r="E61" s="2"/>
      <c r="F61" s="2" t="s">
        <v>6</v>
      </c>
      <c r="G61" s="4">
        <v>38</v>
      </c>
      <c r="H61" s="4">
        <v>0</v>
      </c>
      <c r="I61" s="3"/>
      <c r="J61" s="3"/>
      <c r="K61" s="3"/>
      <c r="L61" s="5">
        <v>38</v>
      </c>
    </row>
    <row r="62" spans="1:12" ht="83.25" thickBot="1" x14ac:dyDescent="0.3">
      <c r="A62" s="1">
        <v>62</v>
      </c>
      <c r="B62" s="2" t="s">
        <v>386</v>
      </c>
      <c r="C62" s="3">
        <v>5</v>
      </c>
      <c r="D62" s="2" t="s">
        <v>8</v>
      </c>
      <c r="E62" s="2"/>
      <c r="F62" s="2" t="s">
        <v>10</v>
      </c>
      <c r="G62" s="3"/>
      <c r="H62" s="3"/>
      <c r="I62" s="3"/>
      <c r="J62" s="4">
        <v>35</v>
      </c>
      <c r="K62" s="3"/>
      <c r="L62" s="5">
        <v>35</v>
      </c>
    </row>
    <row r="63" spans="1:12" ht="66.75" thickBot="1" x14ac:dyDescent="0.3">
      <c r="A63" s="1">
        <v>63</v>
      </c>
      <c r="B63" s="2" t="s">
        <v>387</v>
      </c>
      <c r="C63" s="3">
        <v>5</v>
      </c>
      <c r="D63" s="2" t="s">
        <v>388</v>
      </c>
      <c r="E63" s="2"/>
      <c r="F63" s="2" t="s">
        <v>298</v>
      </c>
      <c r="G63" s="4">
        <v>33</v>
      </c>
      <c r="H63" s="3"/>
      <c r="I63" s="3"/>
      <c r="J63" s="3"/>
      <c r="K63" s="3"/>
      <c r="L63" s="5">
        <v>33</v>
      </c>
    </row>
    <row r="64" spans="1:12" ht="66.75" thickBot="1" x14ac:dyDescent="0.3">
      <c r="A64" s="1">
        <v>64</v>
      </c>
      <c r="B64" s="2" t="s">
        <v>389</v>
      </c>
      <c r="C64" s="3">
        <v>5</v>
      </c>
      <c r="D64" s="2" t="s">
        <v>1</v>
      </c>
      <c r="E64" s="2" t="s">
        <v>2</v>
      </c>
      <c r="F64" s="2" t="s">
        <v>3</v>
      </c>
      <c r="G64" s="4">
        <v>14</v>
      </c>
      <c r="H64" s="4">
        <v>7</v>
      </c>
      <c r="I64" s="3"/>
      <c r="J64" s="4">
        <v>0</v>
      </c>
      <c r="K64" s="4">
        <v>7</v>
      </c>
      <c r="L64" s="5">
        <v>28</v>
      </c>
    </row>
    <row r="65" spans="1:12" ht="83.25" thickBot="1" x14ac:dyDescent="0.3">
      <c r="A65" s="1">
        <v>65</v>
      </c>
      <c r="B65" s="2" t="s">
        <v>390</v>
      </c>
      <c r="C65" s="3">
        <v>5</v>
      </c>
      <c r="D65" s="2" t="s">
        <v>102</v>
      </c>
      <c r="E65" s="2"/>
      <c r="F65" s="2" t="s">
        <v>103</v>
      </c>
      <c r="G65" s="3"/>
      <c r="H65" s="4">
        <v>24</v>
      </c>
      <c r="I65" s="3"/>
      <c r="J65" s="3"/>
      <c r="K65" s="3"/>
      <c r="L65" s="5">
        <v>24</v>
      </c>
    </row>
    <row r="66" spans="1:12" ht="83.25" thickBot="1" x14ac:dyDescent="0.3">
      <c r="A66" s="1">
        <v>66</v>
      </c>
      <c r="B66" s="2" t="s">
        <v>391</v>
      </c>
      <c r="C66" s="3">
        <v>4</v>
      </c>
      <c r="D66" s="2" t="s">
        <v>200</v>
      </c>
      <c r="E66" s="2"/>
      <c r="F66" s="2" t="s">
        <v>10</v>
      </c>
      <c r="G66" s="4">
        <v>19</v>
      </c>
      <c r="H66" s="3"/>
      <c r="I66" s="3"/>
      <c r="J66" s="3"/>
      <c r="K66" s="3"/>
      <c r="L66" s="5">
        <v>19</v>
      </c>
    </row>
    <row r="67" spans="1:12" ht="50.25" thickBot="1" x14ac:dyDescent="0.3">
      <c r="A67" s="1">
        <v>67</v>
      </c>
      <c r="B67" s="2" t="s">
        <v>392</v>
      </c>
      <c r="C67" s="3">
        <v>5</v>
      </c>
      <c r="D67" s="2" t="s">
        <v>393</v>
      </c>
      <c r="E67" s="2" t="s">
        <v>2</v>
      </c>
      <c r="F67" s="2" t="s">
        <v>394</v>
      </c>
      <c r="G67" s="4">
        <v>17</v>
      </c>
      <c r="H67" s="3"/>
      <c r="I67" s="3"/>
      <c r="J67" s="4">
        <v>0</v>
      </c>
      <c r="K67" s="3"/>
      <c r="L67" s="5">
        <v>17</v>
      </c>
    </row>
    <row r="68" spans="1:12" ht="66.75" thickBot="1" x14ac:dyDescent="0.3">
      <c r="A68" s="1">
        <v>67</v>
      </c>
      <c r="B68" s="2" t="s">
        <v>395</v>
      </c>
      <c r="C68" s="3">
        <v>5</v>
      </c>
      <c r="D68" s="2" t="s">
        <v>54</v>
      </c>
      <c r="E68" s="2" t="s">
        <v>2</v>
      </c>
      <c r="F68" s="2" t="s">
        <v>3</v>
      </c>
      <c r="G68" s="4">
        <v>17</v>
      </c>
      <c r="H68" s="3"/>
      <c r="I68" s="3"/>
      <c r="J68" s="4">
        <v>0</v>
      </c>
      <c r="K68" s="3"/>
      <c r="L68" s="5">
        <v>17</v>
      </c>
    </row>
    <row r="69" spans="1:12" ht="83.25" thickBot="1" x14ac:dyDescent="0.3">
      <c r="A69" s="1">
        <v>69</v>
      </c>
      <c r="B69" s="2" t="s">
        <v>396</v>
      </c>
      <c r="C69" s="3">
        <v>5</v>
      </c>
      <c r="D69" s="2" t="s">
        <v>397</v>
      </c>
      <c r="E69" s="2"/>
      <c r="F69" s="2" t="s">
        <v>22</v>
      </c>
      <c r="G69" s="3"/>
      <c r="H69" s="4">
        <v>15</v>
      </c>
      <c r="I69" s="3"/>
      <c r="J69" s="3"/>
      <c r="K69" s="3"/>
      <c r="L69" s="5">
        <v>15</v>
      </c>
    </row>
    <row r="70" spans="1:12" ht="99.75" thickBot="1" x14ac:dyDescent="0.3">
      <c r="A70" s="1">
        <v>70</v>
      </c>
      <c r="B70" s="2" t="s">
        <v>398</v>
      </c>
      <c r="C70" s="3">
        <v>5</v>
      </c>
      <c r="D70" s="2" t="s">
        <v>1</v>
      </c>
      <c r="E70" s="2" t="s">
        <v>2</v>
      </c>
      <c r="F70" s="2" t="s">
        <v>3</v>
      </c>
      <c r="G70" s="3"/>
      <c r="H70" s="3"/>
      <c r="I70" s="3"/>
      <c r="J70" s="4">
        <v>14</v>
      </c>
      <c r="K70" s="4">
        <v>0</v>
      </c>
      <c r="L70" s="5">
        <v>14</v>
      </c>
    </row>
    <row r="71" spans="1:12" ht="66.75" thickBot="1" x14ac:dyDescent="0.3">
      <c r="A71" s="1">
        <v>71</v>
      </c>
      <c r="B71" s="2" t="s">
        <v>399</v>
      </c>
      <c r="C71" s="3">
        <v>5</v>
      </c>
      <c r="D71" s="2" t="s">
        <v>112</v>
      </c>
      <c r="E71" s="2" t="s">
        <v>242</v>
      </c>
      <c r="F71" s="2" t="s">
        <v>68</v>
      </c>
      <c r="G71" s="3"/>
      <c r="H71" s="4">
        <v>13</v>
      </c>
      <c r="I71" s="3"/>
      <c r="J71" s="3"/>
      <c r="K71" s="3"/>
      <c r="L71" s="5">
        <v>13</v>
      </c>
    </row>
    <row r="72" spans="1:12" ht="83.25" thickBot="1" x14ac:dyDescent="0.3">
      <c r="A72" s="1">
        <v>71</v>
      </c>
      <c r="B72" s="2" t="s">
        <v>400</v>
      </c>
      <c r="C72" s="3">
        <v>5</v>
      </c>
      <c r="D72" s="2" t="s">
        <v>12</v>
      </c>
      <c r="E72" s="2"/>
      <c r="F72" s="2" t="s">
        <v>13</v>
      </c>
      <c r="G72" s="3"/>
      <c r="H72" s="4">
        <v>13</v>
      </c>
      <c r="I72" s="3"/>
      <c r="J72" s="3"/>
      <c r="K72" s="3"/>
      <c r="L72" s="5">
        <v>13</v>
      </c>
    </row>
    <row r="73" spans="1:12" ht="99.75" thickBot="1" x14ac:dyDescent="0.3">
      <c r="A73" s="1">
        <v>71</v>
      </c>
      <c r="B73" s="2" t="s">
        <v>401</v>
      </c>
      <c r="C73" s="3">
        <v>5</v>
      </c>
      <c r="D73" s="2" t="s">
        <v>402</v>
      </c>
      <c r="E73" s="2"/>
      <c r="F73" s="2" t="s">
        <v>22</v>
      </c>
      <c r="G73" s="3"/>
      <c r="H73" s="4">
        <v>13</v>
      </c>
      <c r="I73" s="3"/>
      <c r="J73" s="3"/>
      <c r="K73" s="3"/>
      <c r="L73" s="5">
        <v>13</v>
      </c>
    </row>
    <row r="74" spans="1:12" ht="83.25" thickBot="1" x14ac:dyDescent="0.3">
      <c r="A74" s="1">
        <v>74</v>
      </c>
      <c r="B74" s="2" t="s">
        <v>403</v>
      </c>
      <c r="C74" s="3">
        <v>5</v>
      </c>
      <c r="D74" s="2" t="s">
        <v>404</v>
      </c>
      <c r="E74" s="2" t="s">
        <v>74</v>
      </c>
      <c r="F74" s="2" t="s">
        <v>10</v>
      </c>
      <c r="G74" s="4">
        <v>11</v>
      </c>
      <c r="H74" s="3"/>
      <c r="I74" s="3"/>
      <c r="J74" s="3"/>
      <c r="K74" s="3"/>
      <c r="L74" s="5">
        <v>11</v>
      </c>
    </row>
    <row r="75" spans="1:12" ht="83.25" thickBot="1" x14ac:dyDescent="0.3">
      <c r="A75" s="1">
        <v>75</v>
      </c>
      <c r="B75" s="2" t="s">
        <v>405</v>
      </c>
      <c r="C75" s="3">
        <v>5</v>
      </c>
      <c r="D75" s="2" t="s">
        <v>5</v>
      </c>
      <c r="E75" s="2"/>
      <c r="F75" s="2" t="s">
        <v>6</v>
      </c>
      <c r="G75" s="4">
        <v>0</v>
      </c>
      <c r="H75" s="4">
        <v>7</v>
      </c>
      <c r="I75" s="3"/>
      <c r="J75" s="3"/>
      <c r="K75" s="3"/>
      <c r="L75" s="5">
        <v>7</v>
      </c>
    </row>
    <row r="76" spans="1:12" ht="99.75" thickBot="1" x14ac:dyDescent="0.3">
      <c r="A76" s="1">
        <v>75</v>
      </c>
      <c r="B76" s="2" t="s">
        <v>406</v>
      </c>
      <c r="C76" s="3">
        <v>5</v>
      </c>
      <c r="D76" s="2" t="s">
        <v>5</v>
      </c>
      <c r="E76" s="2"/>
      <c r="F76" s="2" t="s">
        <v>6</v>
      </c>
      <c r="G76" s="3"/>
      <c r="H76" s="4">
        <v>7</v>
      </c>
      <c r="I76" s="3"/>
      <c r="J76" s="3"/>
      <c r="K76" s="3"/>
      <c r="L76" s="5">
        <v>7</v>
      </c>
    </row>
    <row r="77" spans="1:12" ht="66.75" thickBot="1" x14ac:dyDescent="0.3">
      <c r="A77" s="1">
        <v>75</v>
      </c>
      <c r="B77" s="2" t="s">
        <v>407</v>
      </c>
      <c r="C77" s="3">
        <v>5</v>
      </c>
      <c r="D77" s="2" t="s">
        <v>408</v>
      </c>
      <c r="E77" s="2"/>
      <c r="F77" s="2" t="s">
        <v>13</v>
      </c>
      <c r="G77" s="3"/>
      <c r="H77" s="4">
        <v>7</v>
      </c>
      <c r="I77" s="3"/>
      <c r="J77" s="3"/>
      <c r="K77" s="3"/>
      <c r="L77" s="5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2F9A7-28A7-431F-9A36-046A167EA617}">
  <dimension ref="A1:L168"/>
  <sheetViews>
    <sheetView topLeftCell="A164" workbookViewId="0">
      <selection activeCell="Q168" sqref="Q168"/>
    </sheetView>
  </sheetViews>
  <sheetFormatPr defaultRowHeight="15" x14ac:dyDescent="0.25"/>
  <sheetData>
    <row r="1" spans="1:12" ht="66.75" thickBot="1" x14ac:dyDescent="0.3">
      <c r="A1" s="1">
        <v>1</v>
      </c>
      <c r="B1" s="2" t="s">
        <v>0</v>
      </c>
      <c r="C1" s="3">
        <v>11</v>
      </c>
      <c r="D1" s="2" t="s">
        <v>1</v>
      </c>
      <c r="E1" s="2" t="s">
        <v>2</v>
      </c>
      <c r="F1" s="2" t="s">
        <v>3</v>
      </c>
      <c r="G1" s="4">
        <v>259</v>
      </c>
      <c r="H1" s="4">
        <v>300</v>
      </c>
      <c r="I1" s="4">
        <v>384.41</v>
      </c>
      <c r="J1" s="4">
        <v>219</v>
      </c>
      <c r="K1" s="4">
        <v>144.5</v>
      </c>
      <c r="L1" s="5">
        <v>1306.9100000000001</v>
      </c>
    </row>
    <row r="2" spans="1:12" ht="99.75" thickBot="1" x14ac:dyDescent="0.3">
      <c r="A2" s="1">
        <v>2</v>
      </c>
      <c r="B2" s="2" t="s">
        <v>4</v>
      </c>
      <c r="C2" s="3">
        <v>11</v>
      </c>
      <c r="D2" s="2" t="s">
        <v>5</v>
      </c>
      <c r="E2" s="2"/>
      <c r="F2" s="2" t="s">
        <v>6</v>
      </c>
      <c r="G2" s="4">
        <v>235</v>
      </c>
      <c r="H2" s="4">
        <v>300</v>
      </c>
      <c r="I2" s="4">
        <v>379.73</v>
      </c>
      <c r="J2" s="4">
        <v>133</v>
      </c>
      <c r="K2" s="4">
        <v>196.98</v>
      </c>
      <c r="L2" s="5">
        <v>1244.71</v>
      </c>
    </row>
    <row r="3" spans="1:12" ht="83.25" thickBot="1" x14ac:dyDescent="0.3">
      <c r="A3" s="1">
        <v>3</v>
      </c>
      <c r="B3" s="2" t="s">
        <v>7</v>
      </c>
      <c r="C3" s="3">
        <v>11</v>
      </c>
      <c r="D3" s="2" t="s">
        <v>8</v>
      </c>
      <c r="E3" s="2" t="s">
        <v>9</v>
      </c>
      <c r="F3" s="2" t="s">
        <v>10</v>
      </c>
      <c r="G3" s="4">
        <v>235</v>
      </c>
      <c r="H3" s="4">
        <v>300</v>
      </c>
      <c r="I3" s="4">
        <v>300.44</v>
      </c>
      <c r="J3" s="4">
        <v>118</v>
      </c>
      <c r="K3" s="4">
        <v>157</v>
      </c>
      <c r="L3" s="5">
        <v>1110.44</v>
      </c>
    </row>
    <row r="4" spans="1:12" ht="83.25" thickBot="1" x14ac:dyDescent="0.3">
      <c r="A4" s="1">
        <v>4</v>
      </c>
      <c r="B4" s="2" t="s">
        <v>11</v>
      </c>
      <c r="C4" s="3">
        <v>12</v>
      </c>
      <c r="D4" s="2" t="s">
        <v>12</v>
      </c>
      <c r="E4" s="2" t="s">
        <v>9</v>
      </c>
      <c r="F4" s="2" t="s">
        <v>13</v>
      </c>
      <c r="G4" s="4">
        <v>151.80000000000001</v>
      </c>
      <c r="H4" s="4">
        <v>300</v>
      </c>
      <c r="I4" s="4">
        <v>335.09</v>
      </c>
      <c r="J4" s="4">
        <v>118</v>
      </c>
      <c r="K4" s="4">
        <v>134.07</v>
      </c>
      <c r="L4" s="5">
        <v>1038.96</v>
      </c>
    </row>
    <row r="5" spans="1:12" ht="83.25" thickBot="1" x14ac:dyDescent="0.3">
      <c r="A5" s="1">
        <v>5</v>
      </c>
      <c r="B5" s="2" t="s">
        <v>14</v>
      </c>
      <c r="C5" s="3">
        <v>11</v>
      </c>
      <c r="D5" s="2" t="s">
        <v>8</v>
      </c>
      <c r="E5" s="2" t="s">
        <v>9</v>
      </c>
      <c r="F5" s="2" t="s">
        <v>10</v>
      </c>
      <c r="G5" s="4">
        <v>191</v>
      </c>
      <c r="H5" s="4">
        <v>300</v>
      </c>
      <c r="I5" s="4">
        <v>267.33</v>
      </c>
      <c r="J5" s="4">
        <v>78</v>
      </c>
      <c r="K5" s="4">
        <v>179.25</v>
      </c>
      <c r="L5" s="5">
        <v>1015.58</v>
      </c>
    </row>
    <row r="6" spans="1:12" ht="83.25" thickBot="1" x14ac:dyDescent="0.3">
      <c r="A6" s="1">
        <v>6</v>
      </c>
      <c r="B6" s="2" t="s">
        <v>15</v>
      </c>
      <c r="C6" s="3">
        <v>9</v>
      </c>
      <c r="D6" s="2" t="s">
        <v>16</v>
      </c>
      <c r="E6" s="2" t="s">
        <v>9</v>
      </c>
      <c r="F6" s="2" t="s">
        <v>10</v>
      </c>
      <c r="G6" s="4">
        <v>270.60000000000002</v>
      </c>
      <c r="H6" s="3"/>
      <c r="I6" s="4">
        <v>333.88</v>
      </c>
      <c r="J6" s="4">
        <v>125</v>
      </c>
      <c r="K6" s="4">
        <v>215</v>
      </c>
      <c r="L6" s="5">
        <v>944.48</v>
      </c>
    </row>
    <row r="7" spans="1:12" ht="83.25" thickBot="1" x14ac:dyDescent="0.3">
      <c r="A7" s="1">
        <v>7</v>
      </c>
      <c r="B7" s="2" t="s">
        <v>17</v>
      </c>
      <c r="C7" s="3">
        <v>11</v>
      </c>
      <c r="D7" s="2" t="s">
        <v>8</v>
      </c>
      <c r="E7" s="2" t="s">
        <v>9</v>
      </c>
      <c r="F7" s="2" t="s">
        <v>10</v>
      </c>
      <c r="G7" s="4">
        <v>182</v>
      </c>
      <c r="H7" s="4">
        <v>230</v>
      </c>
      <c r="I7" s="4">
        <v>272.37</v>
      </c>
      <c r="J7" s="4">
        <v>93</v>
      </c>
      <c r="K7" s="4">
        <v>137</v>
      </c>
      <c r="L7" s="5">
        <v>914.37</v>
      </c>
    </row>
    <row r="8" spans="1:12" ht="66.75" thickBot="1" x14ac:dyDescent="0.3">
      <c r="A8" s="1">
        <v>8</v>
      </c>
      <c r="B8" s="2" t="s">
        <v>18</v>
      </c>
      <c r="C8" s="3">
        <v>12</v>
      </c>
      <c r="D8" s="2" t="s">
        <v>5</v>
      </c>
      <c r="E8" s="2"/>
      <c r="F8" s="2" t="s">
        <v>6</v>
      </c>
      <c r="G8" s="4">
        <v>163</v>
      </c>
      <c r="H8" s="4">
        <v>300</v>
      </c>
      <c r="I8" s="4">
        <v>213.57</v>
      </c>
      <c r="J8" s="3"/>
      <c r="K8" s="4">
        <v>215</v>
      </c>
      <c r="L8" s="5">
        <v>891.57</v>
      </c>
    </row>
    <row r="9" spans="1:12" ht="66.75" thickBot="1" x14ac:dyDescent="0.3">
      <c r="A9" s="1">
        <v>9</v>
      </c>
      <c r="B9" s="2" t="s">
        <v>19</v>
      </c>
      <c r="C9" s="3">
        <v>12</v>
      </c>
      <c r="D9" s="2" t="s">
        <v>20</v>
      </c>
      <c r="E9" s="2" t="s">
        <v>21</v>
      </c>
      <c r="F9" s="2" t="s">
        <v>22</v>
      </c>
      <c r="G9" s="4">
        <v>135.80000000000001</v>
      </c>
      <c r="H9" s="4">
        <v>230</v>
      </c>
      <c r="I9" s="4">
        <v>277.26</v>
      </c>
      <c r="J9" s="4">
        <v>68</v>
      </c>
      <c r="K9" s="4">
        <v>170.8</v>
      </c>
      <c r="L9" s="5">
        <v>881.86</v>
      </c>
    </row>
    <row r="10" spans="1:12" ht="83.25" thickBot="1" x14ac:dyDescent="0.3">
      <c r="A10" s="1">
        <v>10</v>
      </c>
      <c r="B10" s="2" t="s">
        <v>23</v>
      </c>
      <c r="C10" s="3">
        <v>12</v>
      </c>
      <c r="D10" s="2" t="s">
        <v>8</v>
      </c>
      <c r="E10" s="2" t="s">
        <v>9</v>
      </c>
      <c r="F10" s="2" t="s">
        <v>10</v>
      </c>
      <c r="G10" s="4">
        <v>152.6</v>
      </c>
      <c r="H10" s="4">
        <v>200</v>
      </c>
      <c r="I10" s="4">
        <v>243.71</v>
      </c>
      <c r="J10" s="4">
        <v>114</v>
      </c>
      <c r="K10" s="4">
        <v>106</v>
      </c>
      <c r="L10" s="5">
        <v>816.31</v>
      </c>
    </row>
    <row r="11" spans="1:12" ht="99.75" thickBot="1" x14ac:dyDescent="0.3">
      <c r="A11" s="1">
        <v>11</v>
      </c>
      <c r="B11" s="2" t="s">
        <v>24</v>
      </c>
      <c r="C11" s="3">
        <v>11</v>
      </c>
      <c r="D11" s="2" t="s">
        <v>5</v>
      </c>
      <c r="E11" s="2"/>
      <c r="F11" s="2" t="s">
        <v>6</v>
      </c>
      <c r="G11" s="4">
        <v>93</v>
      </c>
      <c r="H11" s="4">
        <v>300</v>
      </c>
      <c r="I11" s="4">
        <v>208.29</v>
      </c>
      <c r="J11" s="4">
        <v>78</v>
      </c>
      <c r="K11" s="4">
        <v>137</v>
      </c>
      <c r="L11" s="5">
        <v>816.29</v>
      </c>
    </row>
    <row r="12" spans="1:12" ht="83.25" thickBot="1" x14ac:dyDescent="0.3">
      <c r="A12" s="1">
        <v>12</v>
      </c>
      <c r="B12" s="2" t="s">
        <v>25</v>
      </c>
      <c r="C12" s="3">
        <v>11</v>
      </c>
      <c r="D12" s="2" t="s">
        <v>8</v>
      </c>
      <c r="E12" s="2" t="s">
        <v>9</v>
      </c>
      <c r="F12" s="2" t="s">
        <v>10</v>
      </c>
      <c r="G12" s="4">
        <v>155.4</v>
      </c>
      <c r="H12" s="4">
        <v>200</v>
      </c>
      <c r="I12" s="4">
        <v>143.99</v>
      </c>
      <c r="J12" s="4">
        <v>72</v>
      </c>
      <c r="K12" s="4">
        <v>91.06</v>
      </c>
      <c r="L12" s="5">
        <v>662.45</v>
      </c>
    </row>
    <row r="13" spans="1:12" ht="99.75" thickBot="1" x14ac:dyDescent="0.3">
      <c r="A13" s="1">
        <v>13</v>
      </c>
      <c r="B13" s="2" t="s">
        <v>26</v>
      </c>
      <c r="C13" s="3">
        <v>11</v>
      </c>
      <c r="D13" s="2" t="s">
        <v>27</v>
      </c>
      <c r="E13" s="2" t="s">
        <v>9</v>
      </c>
      <c r="F13" s="2" t="s">
        <v>10</v>
      </c>
      <c r="G13" s="4">
        <v>97.8</v>
      </c>
      <c r="H13" s="4">
        <v>260</v>
      </c>
      <c r="I13" s="4">
        <v>89.8</v>
      </c>
      <c r="J13" s="4">
        <v>78</v>
      </c>
      <c r="K13" s="4">
        <v>97.63</v>
      </c>
      <c r="L13" s="5">
        <v>623.23</v>
      </c>
    </row>
    <row r="14" spans="1:12" ht="83.25" thickBot="1" x14ac:dyDescent="0.3">
      <c r="A14" s="1">
        <v>14</v>
      </c>
      <c r="B14" s="2" t="s">
        <v>28</v>
      </c>
      <c r="C14" s="3">
        <v>12</v>
      </c>
      <c r="D14" s="2" t="s">
        <v>5</v>
      </c>
      <c r="E14" s="2"/>
      <c r="F14" s="2" t="s">
        <v>6</v>
      </c>
      <c r="G14" s="4">
        <v>50</v>
      </c>
      <c r="H14" s="4">
        <v>300</v>
      </c>
      <c r="I14" s="4">
        <v>239.09</v>
      </c>
      <c r="J14" s="3"/>
      <c r="K14" s="3"/>
      <c r="L14" s="5">
        <v>589.09</v>
      </c>
    </row>
    <row r="15" spans="1:12" ht="66.75" thickBot="1" x14ac:dyDescent="0.3">
      <c r="A15" s="1">
        <v>15</v>
      </c>
      <c r="B15" s="2" t="s">
        <v>29</v>
      </c>
      <c r="C15" s="3">
        <v>11</v>
      </c>
      <c r="D15" s="2" t="s">
        <v>16</v>
      </c>
      <c r="E15" s="2" t="s">
        <v>9</v>
      </c>
      <c r="F15" s="2" t="s">
        <v>10</v>
      </c>
      <c r="G15" s="4">
        <v>154.19999999999999</v>
      </c>
      <c r="H15" s="4">
        <v>180</v>
      </c>
      <c r="I15" s="4">
        <v>43.74</v>
      </c>
      <c r="J15" s="4">
        <v>78</v>
      </c>
      <c r="K15" s="4">
        <v>78.260000000000005</v>
      </c>
      <c r="L15" s="5">
        <v>534.20000000000005</v>
      </c>
    </row>
    <row r="16" spans="1:12" ht="66.75" thickBot="1" x14ac:dyDescent="0.3">
      <c r="A16" s="1">
        <v>16</v>
      </c>
      <c r="B16" s="2" t="s">
        <v>30</v>
      </c>
      <c r="C16" s="3">
        <v>11</v>
      </c>
      <c r="D16" s="2" t="s">
        <v>5</v>
      </c>
      <c r="E16" s="2"/>
      <c r="F16" s="2" t="s">
        <v>6</v>
      </c>
      <c r="G16" s="4">
        <v>114.6</v>
      </c>
      <c r="H16" s="4">
        <v>180</v>
      </c>
      <c r="I16" s="4">
        <v>66.739999999999995</v>
      </c>
      <c r="J16" s="4">
        <v>36</v>
      </c>
      <c r="K16" s="4">
        <v>94.83</v>
      </c>
      <c r="L16" s="5">
        <v>492.17</v>
      </c>
    </row>
    <row r="17" spans="1:12" ht="83.25" thickBot="1" x14ac:dyDescent="0.3">
      <c r="A17" s="1">
        <v>17</v>
      </c>
      <c r="B17" s="2" t="s">
        <v>31</v>
      </c>
      <c r="C17" s="3">
        <v>11</v>
      </c>
      <c r="D17" s="2" t="s">
        <v>8</v>
      </c>
      <c r="E17" s="2"/>
      <c r="F17" s="2" t="s">
        <v>10</v>
      </c>
      <c r="G17" s="4">
        <v>103</v>
      </c>
      <c r="H17" s="4">
        <v>180</v>
      </c>
      <c r="I17" s="4">
        <v>118.08</v>
      </c>
      <c r="J17" s="4">
        <v>44</v>
      </c>
      <c r="K17" s="4">
        <v>43.23</v>
      </c>
      <c r="L17" s="5">
        <v>488.31</v>
      </c>
    </row>
    <row r="18" spans="1:12" ht="83.25" thickBot="1" x14ac:dyDescent="0.3">
      <c r="A18" s="1">
        <v>18</v>
      </c>
      <c r="B18" s="2" t="s">
        <v>32</v>
      </c>
      <c r="C18" s="3">
        <v>11</v>
      </c>
      <c r="D18" s="2" t="s">
        <v>33</v>
      </c>
      <c r="E18" s="2" t="s">
        <v>9</v>
      </c>
      <c r="F18" s="2" t="s">
        <v>10</v>
      </c>
      <c r="G18" s="4">
        <v>55</v>
      </c>
      <c r="H18" s="4">
        <v>210</v>
      </c>
      <c r="I18" s="4">
        <v>112.55</v>
      </c>
      <c r="J18" s="4">
        <v>68</v>
      </c>
      <c r="K18" s="4">
        <v>0</v>
      </c>
      <c r="L18" s="5">
        <v>445.55</v>
      </c>
    </row>
    <row r="19" spans="1:12" ht="99.75" thickBot="1" x14ac:dyDescent="0.3">
      <c r="A19" s="1">
        <v>19</v>
      </c>
      <c r="B19" s="2" t="s">
        <v>34</v>
      </c>
      <c r="C19" s="3">
        <v>11</v>
      </c>
      <c r="D19" s="2" t="s">
        <v>35</v>
      </c>
      <c r="E19" s="2" t="s">
        <v>9</v>
      </c>
      <c r="F19" s="2" t="s">
        <v>10</v>
      </c>
      <c r="G19" s="4">
        <v>170</v>
      </c>
      <c r="H19" s="4">
        <v>184</v>
      </c>
      <c r="I19" s="4">
        <v>90.63</v>
      </c>
      <c r="J19" s="3"/>
      <c r="K19" s="3"/>
      <c r="L19" s="5">
        <v>444.63</v>
      </c>
    </row>
    <row r="20" spans="1:12" ht="83.25" thickBot="1" x14ac:dyDescent="0.3">
      <c r="A20" s="1">
        <v>20</v>
      </c>
      <c r="B20" s="2" t="s">
        <v>36</v>
      </c>
      <c r="C20" s="3">
        <v>11</v>
      </c>
      <c r="D20" s="2" t="s">
        <v>1</v>
      </c>
      <c r="E20" s="2" t="s">
        <v>2</v>
      </c>
      <c r="F20" s="2" t="s">
        <v>3</v>
      </c>
      <c r="G20" s="4">
        <v>86.95</v>
      </c>
      <c r="H20" s="4">
        <v>149</v>
      </c>
      <c r="I20" s="4">
        <v>108.17</v>
      </c>
      <c r="J20" s="4">
        <v>26</v>
      </c>
      <c r="K20" s="4">
        <v>67.260000000000005</v>
      </c>
      <c r="L20" s="5">
        <v>437.38</v>
      </c>
    </row>
    <row r="21" spans="1:12" ht="66.75" thickBot="1" x14ac:dyDescent="0.3">
      <c r="A21" s="1">
        <v>21</v>
      </c>
      <c r="B21" s="2" t="s">
        <v>37</v>
      </c>
      <c r="C21" s="3">
        <v>12</v>
      </c>
      <c r="D21" s="2" t="s">
        <v>38</v>
      </c>
      <c r="E21" s="2"/>
      <c r="F21" s="2" t="s">
        <v>10</v>
      </c>
      <c r="G21" s="4">
        <v>0</v>
      </c>
      <c r="H21" s="4">
        <v>200</v>
      </c>
      <c r="I21" s="4">
        <v>221.01</v>
      </c>
      <c r="J21" s="3"/>
      <c r="K21" s="3"/>
      <c r="L21" s="5">
        <v>421.01</v>
      </c>
    </row>
    <row r="22" spans="1:12" ht="83.25" thickBot="1" x14ac:dyDescent="0.3">
      <c r="A22" s="1">
        <v>22</v>
      </c>
      <c r="B22" s="2" t="s">
        <v>39</v>
      </c>
      <c r="C22" s="3">
        <v>11</v>
      </c>
      <c r="D22" s="2" t="s">
        <v>8</v>
      </c>
      <c r="E22" s="2" t="s">
        <v>9</v>
      </c>
      <c r="F22" s="2" t="s">
        <v>10</v>
      </c>
      <c r="G22" s="4">
        <v>25</v>
      </c>
      <c r="H22" s="4">
        <v>150</v>
      </c>
      <c r="I22" s="4">
        <v>129.55000000000001</v>
      </c>
      <c r="J22" s="4">
        <v>38</v>
      </c>
      <c r="K22" s="4">
        <v>77.75</v>
      </c>
      <c r="L22" s="5">
        <v>420.3</v>
      </c>
    </row>
    <row r="23" spans="1:12" ht="83.25" thickBot="1" x14ac:dyDescent="0.3">
      <c r="A23" s="1">
        <v>23</v>
      </c>
      <c r="B23" s="2" t="s">
        <v>40</v>
      </c>
      <c r="C23" s="3">
        <v>11</v>
      </c>
      <c r="D23" s="2" t="s">
        <v>41</v>
      </c>
      <c r="E23" s="2"/>
      <c r="F23" s="2" t="s">
        <v>42</v>
      </c>
      <c r="G23" s="4">
        <v>43</v>
      </c>
      <c r="H23" s="4">
        <v>170</v>
      </c>
      <c r="I23" s="4">
        <v>69.92</v>
      </c>
      <c r="J23" s="4">
        <v>68</v>
      </c>
      <c r="K23" s="4">
        <v>67.260000000000005</v>
      </c>
      <c r="L23" s="5">
        <v>418.18</v>
      </c>
    </row>
    <row r="24" spans="1:12" ht="99.75" thickBot="1" x14ac:dyDescent="0.3">
      <c r="A24" s="1">
        <v>24</v>
      </c>
      <c r="B24" s="2" t="s">
        <v>43</v>
      </c>
      <c r="C24" s="3">
        <v>12</v>
      </c>
      <c r="D24" s="2" t="s">
        <v>27</v>
      </c>
      <c r="E24" s="2"/>
      <c r="F24" s="2" t="s">
        <v>10</v>
      </c>
      <c r="G24" s="4">
        <v>45</v>
      </c>
      <c r="H24" s="4">
        <v>119</v>
      </c>
      <c r="I24" s="4">
        <v>139.72</v>
      </c>
      <c r="J24" s="4">
        <v>62</v>
      </c>
      <c r="K24" s="4">
        <v>43.23</v>
      </c>
      <c r="L24" s="5">
        <v>408.95</v>
      </c>
    </row>
    <row r="25" spans="1:12" ht="83.25" thickBot="1" x14ac:dyDescent="0.3">
      <c r="A25" s="1">
        <v>25</v>
      </c>
      <c r="B25" s="2" t="s">
        <v>44</v>
      </c>
      <c r="C25" s="3">
        <v>11</v>
      </c>
      <c r="D25" s="2" t="s">
        <v>5</v>
      </c>
      <c r="E25" s="2"/>
      <c r="F25" s="2" t="s">
        <v>6</v>
      </c>
      <c r="G25" s="4">
        <v>79.599999999999994</v>
      </c>
      <c r="H25" s="4">
        <v>120</v>
      </c>
      <c r="I25" s="4">
        <v>60.46</v>
      </c>
      <c r="J25" s="4">
        <v>62</v>
      </c>
      <c r="K25" s="4">
        <v>67.260000000000005</v>
      </c>
      <c r="L25" s="5">
        <v>389.32</v>
      </c>
    </row>
    <row r="26" spans="1:12" ht="83.25" thickBot="1" x14ac:dyDescent="0.3">
      <c r="A26" s="1">
        <v>26</v>
      </c>
      <c r="B26" s="2" t="s">
        <v>45</v>
      </c>
      <c r="C26" s="3">
        <v>11</v>
      </c>
      <c r="D26" s="2" t="s">
        <v>16</v>
      </c>
      <c r="E26" s="2"/>
      <c r="F26" s="2" t="s">
        <v>10</v>
      </c>
      <c r="G26" s="3"/>
      <c r="H26" s="4">
        <v>180</v>
      </c>
      <c r="I26" s="4">
        <v>137.44</v>
      </c>
      <c r="J26" s="4">
        <v>36</v>
      </c>
      <c r="K26" s="4">
        <v>0</v>
      </c>
      <c r="L26" s="5">
        <v>353.44</v>
      </c>
    </row>
    <row r="27" spans="1:12" ht="83.25" thickBot="1" x14ac:dyDescent="0.3">
      <c r="A27" s="1">
        <v>27</v>
      </c>
      <c r="B27" s="2" t="s">
        <v>46</v>
      </c>
      <c r="C27" s="3">
        <v>10</v>
      </c>
      <c r="D27" s="2" t="s">
        <v>47</v>
      </c>
      <c r="E27" s="2"/>
      <c r="F27" s="2" t="s">
        <v>13</v>
      </c>
      <c r="G27" s="4">
        <v>115.6</v>
      </c>
      <c r="H27" s="3"/>
      <c r="I27" s="4">
        <v>142.75</v>
      </c>
      <c r="J27" s="4">
        <v>72</v>
      </c>
      <c r="K27" s="3"/>
      <c r="L27" s="5">
        <v>330.35</v>
      </c>
    </row>
    <row r="28" spans="1:12" ht="83.25" thickBot="1" x14ac:dyDescent="0.3">
      <c r="A28" s="1">
        <v>28</v>
      </c>
      <c r="B28" s="2" t="s">
        <v>48</v>
      </c>
      <c r="C28" s="3">
        <v>12</v>
      </c>
      <c r="D28" s="2" t="s">
        <v>8</v>
      </c>
      <c r="E28" s="2"/>
      <c r="F28" s="2" t="s">
        <v>10</v>
      </c>
      <c r="G28" s="4">
        <v>89.8</v>
      </c>
      <c r="H28" s="4">
        <v>119</v>
      </c>
      <c r="I28" s="4">
        <v>61.93</v>
      </c>
      <c r="J28" s="4">
        <v>26</v>
      </c>
      <c r="K28" s="4">
        <v>27</v>
      </c>
      <c r="L28" s="5">
        <v>323.73</v>
      </c>
    </row>
    <row r="29" spans="1:12" ht="83.25" thickBot="1" x14ac:dyDescent="0.3">
      <c r="A29" s="1">
        <v>29</v>
      </c>
      <c r="B29" s="2" t="s">
        <v>49</v>
      </c>
      <c r="C29" s="3">
        <v>11</v>
      </c>
      <c r="D29" s="2" t="s">
        <v>8</v>
      </c>
      <c r="E29" s="2"/>
      <c r="F29" s="2" t="s">
        <v>10</v>
      </c>
      <c r="G29" s="3"/>
      <c r="H29" s="4">
        <v>160</v>
      </c>
      <c r="I29" s="4">
        <v>55.18</v>
      </c>
      <c r="J29" s="4">
        <v>38</v>
      </c>
      <c r="K29" s="4">
        <v>52</v>
      </c>
      <c r="L29" s="5">
        <v>305.18</v>
      </c>
    </row>
    <row r="30" spans="1:12" ht="99.75" thickBot="1" x14ac:dyDescent="0.3">
      <c r="A30" s="1">
        <v>30</v>
      </c>
      <c r="B30" s="2" t="s">
        <v>50</v>
      </c>
      <c r="C30" s="3">
        <v>11</v>
      </c>
      <c r="D30" s="2" t="s">
        <v>8</v>
      </c>
      <c r="E30" s="2"/>
      <c r="F30" s="2" t="s">
        <v>10</v>
      </c>
      <c r="G30" s="4">
        <v>100</v>
      </c>
      <c r="H30" s="4">
        <v>103</v>
      </c>
      <c r="I30" s="3"/>
      <c r="J30" s="4">
        <v>0</v>
      </c>
      <c r="K30" s="4">
        <v>67.260000000000005</v>
      </c>
      <c r="L30" s="5">
        <v>270.26</v>
      </c>
    </row>
    <row r="31" spans="1:12" ht="83.25" thickBot="1" x14ac:dyDescent="0.3">
      <c r="A31" s="1">
        <v>31</v>
      </c>
      <c r="B31" s="2" t="s">
        <v>51</v>
      </c>
      <c r="C31" s="3">
        <v>9</v>
      </c>
      <c r="D31" s="2" t="s">
        <v>8</v>
      </c>
      <c r="E31" s="2"/>
      <c r="F31" s="2" t="s">
        <v>10</v>
      </c>
      <c r="G31" s="4">
        <v>75</v>
      </c>
      <c r="H31" s="3"/>
      <c r="I31" s="4">
        <v>111.64</v>
      </c>
      <c r="J31" s="4">
        <v>68</v>
      </c>
      <c r="K31" s="3"/>
      <c r="L31" s="5">
        <v>254.64</v>
      </c>
    </row>
    <row r="32" spans="1:12" ht="83.25" thickBot="1" x14ac:dyDescent="0.3">
      <c r="A32" s="1">
        <v>32</v>
      </c>
      <c r="B32" s="2" t="s">
        <v>52</v>
      </c>
      <c r="C32" s="3">
        <v>12</v>
      </c>
      <c r="D32" s="2" t="s">
        <v>8</v>
      </c>
      <c r="E32" s="2"/>
      <c r="F32" s="2" t="s">
        <v>10</v>
      </c>
      <c r="G32" s="3"/>
      <c r="H32" s="4">
        <v>155</v>
      </c>
      <c r="I32" s="4">
        <v>50.15</v>
      </c>
      <c r="J32" s="4">
        <v>36</v>
      </c>
      <c r="K32" s="3"/>
      <c r="L32" s="5">
        <v>241.15</v>
      </c>
    </row>
    <row r="33" spans="1:12" ht="83.25" thickBot="1" x14ac:dyDescent="0.3">
      <c r="A33" s="1">
        <v>33</v>
      </c>
      <c r="B33" s="2" t="s">
        <v>53</v>
      </c>
      <c r="C33" s="3">
        <v>10</v>
      </c>
      <c r="D33" s="2" t="s">
        <v>54</v>
      </c>
      <c r="E33" s="2" t="s">
        <v>2</v>
      </c>
      <c r="F33" s="2" t="s">
        <v>3</v>
      </c>
      <c r="G33" s="3"/>
      <c r="H33" s="4">
        <v>134</v>
      </c>
      <c r="I33" s="4">
        <v>72</v>
      </c>
      <c r="J33" s="4">
        <v>30</v>
      </c>
      <c r="K33" s="3"/>
      <c r="L33" s="5">
        <v>236</v>
      </c>
    </row>
    <row r="34" spans="1:12" ht="66.75" thickBot="1" x14ac:dyDescent="0.3">
      <c r="A34" s="1">
        <v>34</v>
      </c>
      <c r="B34" s="2" t="s">
        <v>55</v>
      </c>
      <c r="C34" s="3">
        <v>9</v>
      </c>
      <c r="D34" s="2" t="s">
        <v>1</v>
      </c>
      <c r="E34" s="2" t="s">
        <v>2</v>
      </c>
      <c r="F34" s="2" t="s">
        <v>3</v>
      </c>
      <c r="G34" s="3"/>
      <c r="H34" s="3"/>
      <c r="I34" s="3"/>
      <c r="J34" s="4">
        <v>78</v>
      </c>
      <c r="K34" s="4">
        <v>145</v>
      </c>
      <c r="L34" s="5">
        <v>223</v>
      </c>
    </row>
    <row r="35" spans="1:12" ht="83.25" thickBot="1" x14ac:dyDescent="0.3">
      <c r="A35" s="1">
        <v>1</v>
      </c>
      <c r="B35" s="2" t="s">
        <v>64</v>
      </c>
      <c r="C35" s="3">
        <v>10</v>
      </c>
      <c r="D35" s="2" t="s">
        <v>1</v>
      </c>
      <c r="E35" s="2" t="s">
        <v>2</v>
      </c>
      <c r="F35" s="2" t="s">
        <v>3</v>
      </c>
      <c r="G35" s="4">
        <v>180</v>
      </c>
      <c r="H35" s="4">
        <v>198</v>
      </c>
      <c r="I35" s="4">
        <v>129.80000000000001</v>
      </c>
      <c r="J35" s="3"/>
      <c r="K35" s="4">
        <v>280.52</v>
      </c>
      <c r="L35" s="5">
        <v>788.32</v>
      </c>
    </row>
    <row r="36" spans="1:12" ht="66.75" thickBot="1" x14ac:dyDescent="0.3">
      <c r="A36" s="1">
        <v>2</v>
      </c>
      <c r="B36" s="2" t="s">
        <v>55</v>
      </c>
      <c r="C36" s="3">
        <v>9</v>
      </c>
      <c r="D36" s="2" t="s">
        <v>1</v>
      </c>
      <c r="E36" s="2" t="s">
        <v>2</v>
      </c>
      <c r="F36" s="2" t="s">
        <v>3</v>
      </c>
      <c r="G36" s="4">
        <v>176</v>
      </c>
      <c r="H36" s="4">
        <v>231</v>
      </c>
      <c r="I36" s="4">
        <v>269.07</v>
      </c>
      <c r="J36" s="3"/>
      <c r="K36" s="3"/>
      <c r="L36" s="5">
        <v>676.07</v>
      </c>
    </row>
    <row r="37" spans="1:12" ht="83.25" thickBot="1" x14ac:dyDescent="0.3">
      <c r="A37" s="1">
        <v>3</v>
      </c>
      <c r="B37" s="2" t="s">
        <v>46</v>
      </c>
      <c r="C37" s="3">
        <v>10</v>
      </c>
      <c r="D37" s="2" t="s">
        <v>12</v>
      </c>
      <c r="E37" s="2" t="s">
        <v>9</v>
      </c>
      <c r="F37" s="2" t="s">
        <v>13</v>
      </c>
      <c r="G37" s="3"/>
      <c r="H37" s="4">
        <v>231</v>
      </c>
      <c r="I37" s="4">
        <v>142.75</v>
      </c>
      <c r="J37" s="3"/>
      <c r="K37" s="4">
        <v>300</v>
      </c>
      <c r="L37" s="5">
        <v>673.75</v>
      </c>
    </row>
    <row r="38" spans="1:12" ht="66.75" thickBot="1" x14ac:dyDescent="0.3">
      <c r="A38" s="1">
        <v>4</v>
      </c>
      <c r="B38" s="2" t="s">
        <v>69</v>
      </c>
      <c r="C38" s="3">
        <v>10</v>
      </c>
      <c r="D38" s="2" t="s">
        <v>1</v>
      </c>
      <c r="E38" s="2" t="s">
        <v>2</v>
      </c>
      <c r="F38" s="2" t="s">
        <v>3</v>
      </c>
      <c r="G38" s="4">
        <v>151</v>
      </c>
      <c r="H38" s="4">
        <v>242</v>
      </c>
      <c r="I38" s="4">
        <v>79.67</v>
      </c>
      <c r="J38" s="3"/>
      <c r="K38" s="4">
        <v>179.33</v>
      </c>
      <c r="L38" s="5">
        <v>652</v>
      </c>
    </row>
    <row r="39" spans="1:12" ht="66.75" thickBot="1" x14ac:dyDescent="0.3">
      <c r="A39" s="1">
        <v>5</v>
      </c>
      <c r="B39" s="2" t="s">
        <v>81</v>
      </c>
      <c r="C39" s="3">
        <v>10</v>
      </c>
      <c r="D39" s="2" t="s">
        <v>1</v>
      </c>
      <c r="E39" s="2" t="s">
        <v>2</v>
      </c>
      <c r="F39" s="2" t="s">
        <v>3</v>
      </c>
      <c r="G39" s="4">
        <v>183</v>
      </c>
      <c r="H39" s="4">
        <v>147</v>
      </c>
      <c r="I39" s="4">
        <v>125.17</v>
      </c>
      <c r="J39" s="3"/>
      <c r="K39" s="4">
        <v>188.26</v>
      </c>
      <c r="L39" s="5">
        <v>643.42999999999995</v>
      </c>
    </row>
    <row r="40" spans="1:12" ht="83.25" thickBot="1" x14ac:dyDescent="0.3">
      <c r="A40" s="1">
        <v>6</v>
      </c>
      <c r="B40" s="2" t="s">
        <v>15</v>
      </c>
      <c r="C40" s="3">
        <v>9</v>
      </c>
      <c r="D40" s="2" t="s">
        <v>16</v>
      </c>
      <c r="E40" s="2" t="s">
        <v>9</v>
      </c>
      <c r="F40" s="2" t="s">
        <v>10</v>
      </c>
      <c r="G40" s="3"/>
      <c r="H40" s="4">
        <v>283</v>
      </c>
      <c r="I40" s="4">
        <v>333.88</v>
      </c>
      <c r="J40" s="3"/>
      <c r="K40" s="3"/>
      <c r="L40" s="5">
        <v>616.88</v>
      </c>
    </row>
    <row r="41" spans="1:12" ht="66.75" thickBot="1" x14ac:dyDescent="0.3">
      <c r="A41" s="1">
        <v>7</v>
      </c>
      <c r="B41" s="2" t="s">
        <v>106</v>
      </c>
      <c r="C41" s="3">
        <v>10</v>
      </c>
      <c r="D41" s="2" t="s">
        <v>107</v>
      </c>
      <c r="E41" s="2" t="s">
        <v>9</v>
      </c>
      <c r="F41" s="2" t="s">
        <v>10</v>
      </c>
      <c r="G41" s="4">
        <v>113</v>
      </c>
      <c r="H41" s="4">
        <v>182</v>
      </c>
      <c r="I41" s="4">
        <v>58.01</v>
      </c>
      <c r="J41" s="4">
        <v>207</v>
      </c>
      <c r="K41" s="4">
        <v>47</v>
      </c>
      <c r="L41" s="5">
        <v>607.01</v>
      </c>
    </row>
    <row r="42" spans="1:12" ht="99.75" thickBot="1" x14ac:dyDescent="0.3">
      <c r="A42" s="1">
        <v>8</v>
      </c>
      <c r="B42" s="2" t="s">
        <v>108</v>
      </c>
      <c r="C42" s="3">
        <v>10</v>
      </c>
      <c r="D42" s="2" t="s">
        <v>20</v>
      </c>
      <c r="E42" s="2" t="s">
        <v>21</v>
      </c>
      <c r="F42" s="2" t="s">
        <v>22</v>
      </c>
      <c r="G42" s="4">
        <v>118</v>
      </c>
      <c r="H42" s="4">
        <v>126</v>
      </c>
      <c r="I42" s="4">
        <v>82.49</v>
      </c>
      <c r="J42" s="4">
        <v>147</v>
      </c>
      <c r="K42" s="4">
        <v>115</v>
      </c>
      <c r="L42" s="5">
        <v>588.49</v>
      </c>
    </row>
    <row r="43" spans="1:12" ht="99.75" thickBot="1" x14ac:dyDescent="0.3">
      <c r="A43" s="1">
        <v>9</v>
      </c>
      <c r="B43" s="2" t="s">
        <v>109</v>
      </c>
      <c r="C43" s="3">
        <v>9</v>
      </c>
      <c r="D43" s="2" t="s">
        <v>27</v>
      </c>
      <c r="E43" s="2"/>
      <c r="F43" s="2" t="s">
        <v>10</v>
      </c>
      <c r="G43" s="4">
        <v>121</v>
      </c>
      <c r="H43" s="4">
        <v>160</v>
      </c>
      <c r="I43" s="4">
        <v>94.06</v>
      </c>
      <c r="J43" s="4">
        <v>103</v>
      </c>
      <c r="K43" s="4">
        <v>47.11</v>
      </c>
      <c r="L43" s="5">
        <v>525.16999999999996</v>
      </c>
    </row>
    <row r="44" spans="1:12" ht="83.25" thickBot="1" x14ac:dyDescent="0.3">
      <c r="A44" s="1">
        <v>10</v>
      </c>
      <c r="B44" s="2" t="s">
        <v>51</v>
      </c>
      <c r="C44" s="3">
        <v>9</v>
      </c>
      <c r="D44" s="2" t="s">
        <v>8</v>
      </c>
      <c r="E44" s="2" t="s">
        <v>9</v>
      </c>
      <c r="F44" s="2" t="s">
        <v>10</v>
      </c>
      <c r="G44" s="3"/>
      <c r="H44" s="4">
        <v>197</v>
      </c>
      <c r="I44" s="4">
        <v>111.64</v>
      </c>
      <c r="J44" s="3"/>
      <c r="K44" s="4">
        <v>205.08</v>
      </c>
      <c r="L44" s="5">
        <v>513.72</v>
      </c>
    </row>
    <row r="45" spans="1:12" ht="83.25" thickBot="1" x14ac:dyDescent="0.3">
      <c r="A45" s="1">
        <v>11</v>
      </c>
      <c r="B45" s="2" t="s">
        <v>70</v>
      </c>
      <c r="C45" s="3">
        <v>10</v>
      </c>
      <c r="D45" s="2" t="s">
        <v>110</v>
      </c>
      <c r="E45" s="2"/>
      <c r="F45" s="2" t="s">
        <v>72</v>
      </c>
      <c r="G45" s="4">
        <v>151</v>
      </c>
      <c r="H45" s="4">
        <v>169</v>
      </c>
      <c r="I45" s="4">
        <v>67.11</v>
      </c>
      <c r="J45" s="3"/>
      <c r="K45" s="4">
        <v>106.23</v>
      </c>
      <c r="L45" s="5">
        <v>493.34</v>
      </c>
    </row>
    <row r="46" spans="1:12" ht="66.75" thickBot="1" x14ac:dyDescent="0.3">
      <c r="A46" s="1">
        <v>12</v>
      </c>
      <c r="B46" s="2" t="s">
        <v>111</v>
      </c>
      <c r="C46" s="3">
        <v>10</v>
      </c>
      <c r="D46" s="2" t="s">
        <v>20</v>
      </c>
      <c r="E46" s="2" t="s">
        <v>21</v>
      </c>
      <c r="F46" s="2" t="s">
        <v>22</v>
      </c>
      <c r="G46" s="4">
        <v>176</v>
      </c>
      <c r="H46" s="4">
        <v>86</v>
      </c>
      <c r="I46" s="3"/>
      <c r="J46" s="4">
        <v>120</v>
      </c>
      <c r="K46" s="4">
        <v>109.97</v>
      </c>
      <c r="L46" s="5">
        <v>491.97</v>
      </c>
    </row>
    <row r="47" spans="1:12" ht="99.75" thickBot="1" x14ac:dyDescent="0.3">
      <c r="A47" s="1">
        <v>13</v>
      </c>
      <c r="B47" s="2" t="s">
        <v>65</v>
      </c>
      <c r="C47" s="3">
        <v>10</v>
      </c>
      <c r="D47" s="2" t="s">
        <v>112</v>
      </c>
      <c r="E47" s="2" t="s">
        <v>113</v>
      </c>
      <c r="F47" s="2" t="s">
        <v>68</v>
      </c>
      <c r="G47" s="4">
        <v>123</v>
      </c>
      <c r="H47" s="4">
        <v>175</v>
      </c>
      <c r="I47" s="4">
        <v>42.67</v>
      </c>
      <c r="J47" s="3"/>
      <c r="K47" s="4">
        <v>127.23</v>
      </c>
      <c r="L47" s="5">
        <v>467.9</v>
      </c>
    </row>
    <row r="48" spans="1:12" ht="66.75" thickBot="1" x14ac:dyDescent="0.3">
      <c r="A48" s="1">
        <v>14</v>
      </c>
      <c r="B48" s="2" t="s">
        <v>61</v>
      </c>
      <c r="C48" s="3">
        <v>9</v>
      </c>
      <c r="D48" s="2" t="s">
        <v>35</v>
      </c>
      <c r="E48" s="2" t="s">
        <v>9</v>
      </c>
      <c r="F48" s="2" t="s">
        <v>10</v>
      </c>
      <c r="G48" s="3"/>
      <c r="H48" s="4">
        <v>238</v>
      </c>
      <c r="I48" s="4">
        <v>204.2</v>
      </c>
      <c r="J48" s="3"/>
      <c r="K48" s="3"/>
      <c r="L48" s="5">
        <v>442.2</v>
      </c>
    </row>
    <row r="49" spans="1:12" ht="99.75" thickBot="1" x14ac:dyDescent="0.3">
      <c r="A49" s="1">
        <v>15</v>
      </c>
      <c r="B49" s="2" t="s">
        <v>114</v>
      </c>
      <c r="C49" s="3">
        <v>10</v>
      </c>
      <c r="D49" s="2" t="s">
        <v>38</v>
      </c>
      <c r="E49" s="2"/>
      <c r="F49" s="2" t="s">
        <v>10</v>
      </c>
      <c r="G49" s="4">
        <v>164</v>
      </c>
      <c r="H49" s="4">
        <v>125</v>
      </c>
      <c r="I49" s="4">
        <v>57.18</v>
      </c>
      <c r="J49" s="4">
        <v>67</v>
      </c>
      <c r="K49" s="3"/>
      <c r="L49" s="5">
        <v>413.18</v>
      </c>
    </row>
    <row r="50" spans="1:12" ht="66.75" thickBot="1" x14ac:dyDescent="0.3">
      <c r="A50" s="1">
        <v>16</v>
      </c>
      <c r="B50" s="2" t="s">
        <v>115</v>
      </c>
      <c r="C50" s="3">
        <v>9</v>
      </c>
      <c r="D50" s="2" t="s">
        <v>1</v>
      </c>
      <c r="E50" s="2" t="s">
        <v>2</v>
      </c>
      <c r="F50" s="2" t="s">
        <v>3</v>
      </c>
      <c r="G50" s="4">
        <v>255</v>
      </c>
      <c r="H50" s="4">
        <v>158</v>
      </c>
      <c r="I50" s="3"/>
      <c r="J50" s="3"/>
      <c r="K50" s="3"/>
      <c r="L50" s="5">
        <v>413</v>
      </c>
    </row>
    <row r="51" spans="1:12" ht="99.75" thickBot="1" x14ac:dyDescent="0.3">
      <c r="A51" s="1">
        <v>17</v>
      </c>
      <c r="B51" s="2" t="s">
        <v>116</v>
      </c>
      <c r="C51" s="3">
        <v>10</v>
      </c>
      <c r="D51" s="2" t="s">
        <v>112</v>
      </c>
      <c r="E51" s="2" t="s">
        <v>113</v>
      </c>
      <c r="F51" s="2" t="s">
        <v>68</v>
      </c>
      <c r="G51" s="4">
        <v>78</v>
      </c>
      <c r="H51" s="4">
        <v>130</v>
      </c>
      <c r="I51" s="4">
        <v>52.7</v>
      </c>
      <c r="J51" s="3"/>
      <c r="K51" s="4">
        <v>152.22999999999999</v>
      </c>
      <c r="L51" s="5">
        <v>412.93</v>
      </c>
    </row>
    <row r="52" spans="1:12" ht="66.75" thickBot="1" x14ac:dyDescent="0.3">
      <c r="A52" s="1">
        <v>18</v>
      </c>
      <c r="B52" s="2" t="s">
        <v>90</v>
      </c>
      <c r="C52" s="3">
        <v>9</v>
      </c>
      <c r="D52" s="2" t="s">
        <v>1</v>
      </c>
      <c r="E52" s="2" t="s">
        <v>2</v>
      </c>
      <c r="F52" s="2" t="s">
        <v>3</v>
      </c>
      <c r="G52" s="4">
        <v>163</v>
      </c>
      <c r="H52" s="4">
        <v>115</v>
      </c>
      <c r="I52" s="3"/>
      <c r="J52" s="3"/>
      <c r="K52" s="4">
        <v>127.23</v>
      </c>
      <c r="L52" s="5">
        <v>405.23</v>
      </c>
    </row>
    <row r="53" spans="1:12" ht="83.25" thickBot="1" x14ac:dyDescent="0.3">
      <c r="A53" s="1">
        <v>19</v>
      </c>
      <c r="B53" s="2" t="s">
        <v>117</v>
      </c>
      <c r="C53" s="3">
        <v>10</v>
      </c>
      <c r="D53" s="2" t="s">
        <v>12</v>
      </c>
      <c r="E53" s="2"/>
      <c r="F53" s="2" t="s">
        <v>13</v>
      </c>
      <c r="G53" s="4">
        <v>62</v>
      </c>
      <c r="H53" s="4">
        <v>125</v>
      </c>
      <c r="I53" s="4">
        <v>51.45</v>
      </c>
      <c r="J53" s="4">
        <v>59</v>
      </c>
      <c r="K53" s="4">
        <v>35</v>
      </c>
      <c r="L53" s="5">
        <v>332.45</v>
      </c>
    </row>
    <row r="54" spans="1:12" ht="50.25" thickBot="1" x14ac:dyDescent="0.3">
      <c r="A54" s="1">
        <v>20</v>
      </c>
      <c r="B54" s="2" t="s">
        <v>118</v>
      </c>
      <c r="C54" s="3">
        <v>9</v>
      </c>
      <c r="D54" s="2" t="s">
        <v>35</v>
      </c>
      <c r="E54" s="2" t="s">
        <v>9</v>
      </c>
      <c r="F54" s="2" t="s">
        <v>10</v>
      </c>
      <c r="G54" s="4">
        <v>144</v>
      </c>
      <c r="H54" s="4">
        <v>136</v>
      </c>
      <c r="I54" s="4">
        <v>39.880000000000003</v>
      </c>
      <c r="J54" s="3"/>
      <c r="K54" s="3"/>
      <c r="L54" s="5">
        <v>319.88</v>
      </c>
    </row>
    <row r="55" spans="1:12" ht="66.75" thickBot="1" x14ac:dyDescent="0.3">
      <c r="A55" s="1">
        <v>21</v>
      </c>
      <c r="B55" s="2" t="s">
        <v>119</v>
      </c>
      <c r="C55" s="3">
        <v>9</v>
      </c>
      <c r="D55" s="2" t="s">
        <v>5</v>
      </c>
      <c r="E55" s="2"/>
      <c r="F55" s="2" t="s">
        <v>6</v>
      </c>
      <c r="G55" s="4">
        <v>99</v>
      </c>
      <c r="H55" s="4">
        <v>128</v>
      </c>
      <c r="I55" s="4">
        <v>36.630000000000003</v>
      </c>
      <c r="J55" s="3"/>
      <c r="K55" s="4">
        <v>50.23</v>
      </c>
      <c r="L55" s="5">
        <v>313.86</v>
      </c>
    </row>
    <row r="56" spans="1:12" ht="83.25" thickBot="1" x14ac:dyDescent="0.3">
      <c r="A56" s="1">
        <v>22</v>
      </c>
      <c r="B56" s="2" t="s">
        <v>79</v>
      </c>
      <c r="C56" s="3">
        <v>10</v>
      </c>
      <c r="D56" s="2" t="s">
        <v>33</v>
      </c>
      <c r="E56" s="2"/>
      <c r="F56" s="2" t="s">
        <v>10</v>
      </c>
      <c r="G56" s="4">
        <v>114</v>
      </c>
      <c r="H56" s="4">
        <v>42</v>
      </c>
      <c r="I56" s="3"/>
      <c r="J56" s="3"/>
      <c r="K56" s="4">
        <v>153</v>
      </c>
      <c r="L56" s="5">
        <v>309</v>
      </c>
    </row>
    <row r="57" spans="1:12" ht="83.25" thickBot="1" x14ac:dyDescent="0.3">
      <c r="A57" s="1">
        <v>23</v>
      </c>
      <c r="B57" s="2" t="s">
        <v>53</v>
      </c>
      <c r="C57" s="3">
        <v>10</v>
      </c>
      <c r="D57" s="2" t="s">
        <v>1</v>
      </c>
      <c r="E57" s="2" t="s">
        <v>2</v>
      </c>
      <c r="F57" s="2" t="s">
        <v>3</v>
      </c>
      <c r="G57" s="4">
        <v>151</v>
      </c>
      <c r="H57" s="3"/>
      <c r="I57" s="4">
        <v>72</v>
      </c>
      <c r="J57" s="3"/>
      <c r="K57" s="4">
        <v>84.26</v>
      </c>
      <c r="L57" s="5">
        <v>307.26</v>
      </c>
    </row>
    <row r="58" spans="1:12" ht="83.25" thickBot="1" x14ac:dyDescent="0.3">
      <c r="A58" s="1">
        <v>24</v>
      </c>
      <c r="B58" s="2" t="s">
        <v>120</v>
      </c>
      <c r="C58" s="3">
        <v>9</v>
      </c>
      <c r="D58" s="2" t="s">
        <v>5</v>
      </c>
      <c r="E58" s="2"/>
      <c r="F58" s="2" t="s">
        <v>6</v>
      </c>
      <c r="G58" s="4">
        <v>55</v>
      </c>
      <c r="H58" s="4">
        <v>97</v>
      </c>
      <c r="I58" s="4">
        <v>58.02</v>
      </c>
      <c r="J58" s="3"/>
      <c r="K58" s="4">
        <v>66.260000000000005</v>
      </c>
      <c r="L58" s="5">
        <v>276.27999999999997</v>
      </c>
    </row>
    <row r="59" spans="1:12" ht="83.25" thickBot="1" x14ac:dyDescent="0.3">
      <c r="A59" s="1">
        <v>25</v>
      </c>
      <c r="B59" s="2" t="s">
        <v>77</v>
      </c>
      <c r="C59" s="3">
        <v>9</v>
      </c>
      <c r="D59" s="2" t="s">
        <v>5</v>
      </c>
      <c r="E59" s="2"/>
      <c r="F59" s="2" t="s">
        <v>6</v>
      </c>
      <c r="G59" s="4">
        <v>75</v>
      </c>
      <c r="H59" s="4">
        <v>130</v>
      </c>
      <c r="I59" s="4">
        <v>0.03</v>
      </c>
      <c r="J59" s="3"/>
      <c r="K59" s="4">
        <v>60.72</v>
      </c>
      <c r="L59" s="5">
        <v>265.75</v>
      </c>
    </row>
    <row r="60" spans="1:12" ht="99.75" thickBot="1" x14ac:dyDescent="0.3">
      <c r="A60" s="1">
        <v>26</v>
      </c>
      <c r="B60" s="2" t="s">
        <v>73</v>
      </c>
      <c r="C60" s="3">
        <v>9</v>
      </c>
      <c r="D60" s="2" t="s">
        <v>8</v>
      </c>
      <c r="E60" s="2" t="s">
        <v>74</v>
      </c>
      <c r="F60" s="2" t="s">
        <v>10</v>
      </c>
      <c r="G60" s="4">
        <v>151</v>
      </c>
      <c r="H60" s="4">
        <v>47</v>
      </c>
      <c r="I60" s="3"/>
      <c r="J60" s="3"/>
      <c r="K60" s="4">
        <v>63.26</v>
      </c>
      <c r="L60" s="5">
        <v>261.26</v>
      </c>
    </row>
    <row r="61" spans="1:12" ht="83.25" thickBot="1" x14ac:dyDescent="0.3">
      <c r="A61" s="1">
        <v>27</v>
      </c>
      <c r="B61" s="2" t="s">
        <v>121</v>
      </c>
      <c r="C61" s="3">
        <v>9</v>
      </c>
      <c r="D61" s="2" t="s">
        <v>8</v>
      </c>
      <c r="E61" s="2" t="s">
        <v>9</v>
      </c>
      <c r="F61" s="2" t="s">
        <v>10</v>
      </c>
      <c r="G61" s="4">
        <v>83</v>
      </c>
      <c r="H61" s="4">
        <v>64</v>
      </c>
      <c r="I61" s="3"/>
      <c r="J61" s="3"/>
      <c r="K61" s="4">
        <v>103</v>
      </c>
      <c r="L61" s="5">
        <v>250</v>
      </c>
    </row>
    <row r="62" spans="1:12" ht="83.25" thickBot="1" x14ac:dyDescent="0.3">
      <c r="A62" s="1">
        <v>28</v>
      </c>
      <c r="B62" s="2" t="s">
        <v>122</v>
      </c>
      <c r="C62" s="3">
        <v>9</v>
      </c>
      <c r="D62" s="2" t="s">
        <v>8</v>
      </c>
      <c r="E62" s="2"/>
      <c r="F62" s="2" t="s">
        <v>10</v>
      </c>
      <c r="G62" s="3"/>
      <c r="H62" s="4">
        <v>138</v>
      </c>
      <c r="I62" s="4">
        <v>62.25</v>
      </c>
      <c r="J62" s="3"/>
      <c r="K62" s="4">
        <v>47</v>
      </c>
      <c r="L62" s="5">
        <v>247.25</v>
      </c>
    </row>
    <row r="63" spans="1:12" ht="99.75" thickBot="1" x14ac:dyDescent="0.3">
      <c r="A63" s="1">
        <v>29</v>
      </c>
      <c r="B63" s="2" t="s">
        <v>123</v>
      </c>
      <c r="C63" s="3">
        <v>9</v>
      </c>
      <c r="D63" s="2" t="s">
        <v>8</v>
      </c>
      <c r="E63" s="2"/>
      <c r="F63" s="2" t="s">
        <v>10</v>
      </c>
      <c r="G63" s="4">
        <v>89</v>
      </c>
      <c r="H63" s="4">
        <v>125</v>
      </c>
      <c r="I63" s="4">
        <v>5</v>
      </c>
      <c r="J63" s="3"/>
      <c r="K63" s="4">
        <v>23</v>
      </c>
      <c r="L63" s="5">
        <v>242</v>
      </c>
    </row>
    <row r="64" spans="1:12" ht="83.25" thickBot="1" x14ac:dyDescent="0.3">
      <c r="A64" s="1">
        <v>30</v>
      </c>
      <c r="B64" s="2" t="s">
        <v>84</v>
      </c>
      <c r="C64" s="3">
        <v>9</v>
      </c>
      <c r="D64" s="2" t="s">
        <v>8</v>
      </c>
      <c r="E64" s="2"/>
      <c r="F64" s="2" t="s">
        <v>10</v>
      </c>
      <c r="G64" s="4">
        <v>106</v>
      </c>
      <c r="H64" s="4">
        <v>122</v>
      </c>
      <c r="I64" s="3"/>
      <c r="J64" s="3"/>
      <c r="K64" s="4">
        <v>3</v>
      </c>
      <c r="L64" s="5">
        <v>231</v>
      </c>
    </row>
    <row r="65" spans="1:12" ht="66.75" thickBot="1" x14ac:dyDescent="0.3">
      <c r="A65" s="1">
        <v>31</v>
      </c>
      <c r="B65" s="2" t="s">
        <v>83</v>
      </c>
      <c r="C65" s="3">
        <v>9</v>
      </c>
      <c r="D65" s="2" t="s">
        <v>33</v>
      </c>
      <c r="E65" s="2"/>
      <c r="F65" s="2" t="s">
        <v>10</v>
      </c>
      <c r="G65" s="4">
        <v>101</v>
      </c>
      <c r="H65" s="4">
        <v>77</v>
      </c>
      <c r="I65" s="4">
        <v>44.29</v>
      </c>
      <c r="J65" s="3"/>
      <c r="K65" s="4">
        <v>0</v>
      </c>
      <c r="L65" s="5">
        <v>222.29</v>
      </c>
    </row>
    <row r="66" spans="1:12" ht="83.25" thickBot="1" x14ac:dyDescent="0.3">
      <c r="A66" s="1">
        <v>32</v>
      </c>
      <c r="B66" s="2" t="s">
        <v>124</v>
      </c>
      <c r="C66" s="3">
        <v>9</v>
      </c>
      <c r="D66" s="2" t="s">
        <v>8</v>
      </c>
      <c r="E66" s="2" t="s">
        <v>9</v>
      </c>
      <c r="F66" s="2" t="s">
        <v>10</v>
      </c>
      <c r="G66" s="4">
        <v>68</v>
      </c>
      <c r="H66" s="4">
        <v>0</v>
      </c>
      <c r="I66" s="3"/>
      <c r="J66" s="4">
        <v>116</v>
      </c>
      <c r="K66" s="4">
        <v>35</v>
      </c>
      <c r="L66" s="5">
        <v>219</v>
      </c>
    </row>
    <row r="67" spans="1:12" ht="83.25" thickBot="1" x14ac:dyDescent="0.3">
      <c r="A67" s="1">
        <v>33</v>
      </c>
      <c r="B67" s="2" t="s">
        <v>80</v>
      </c>
      <c r="C67" s="3">
        <v>9</v>
      </c>
      <c r="D67" s="2" t="s">
        <v>8</v>
      </c>
      <c r="E67" s="2"/>
      <c r="F67" s="2" t="s">
        <v>10</v>
      </c>
      <c r="G67" s="4">
        <v>71</v>
      </c>
      <c r="H67" s="4">
        <v>79</v>
      </c>
      <c r="I67" s="3"/>
      <c r="J67" s="3"/>
      <c r="K67" s="4">
        <v>12.38</v>
      </c>
      <c r="L67" s="5">
        <v>162.38</v>
      </c>
    </row>
    <row r="68" spans="1:12" ht="99.75" thickBot="1" x14ac:dyDescent="0.3">
      <c r="A68" s="1">
        <v>34</v>
      </c>
      <c r="B68" s="2" t="s">
        <v>125</v>
      </c>
      <c r="C68" s="3">
        <v>10</v>
      </c>
      <c r="D68" s="2" t="s">
        <v>8</v>
      </c>
      <c r="E68" s="2" t="s">
        <v>9</v>
      </c>
      <c r="F68" s="2" t="s">
        <v>10</v>
      </c>
      <c r="G68" s="4">
        <v>28</v>
      </c>
      <c r="H68" s="4">
        <v>54</v>
      </c>
      <c r="I68" s="4">
        <v>16.100000000000001</v>
      </c>
      <c r="J68" s="4">
        <v>16</v>
      </c>
      <c r="K68" s="4">
        <v>48</v>
      </c>
      <c r="L68" s="5">
        <v>162.1</v>
      </c>
    </row>
    <row r="69" spans="1:12" ht="83.25" thickBot="1" x14ac:dyDescent="0.3">
      <c r="A69" s="1">
        <v>35</v>
      </c>
      <c r="B69" s="2" t="s">
        <v>126</v>
      </c>
      <c r="C69" s="3">
        <v>9</v>
      </c>
      <c r="D69" s="2" t="s">
        <v>8</v>
      </c>
      <c r="E69" s="2" t="s">
        <v>9</v>
      </c>
      <c r="F69" s="2" t="s">
        <v>10</v>
      </c>
      <c r="G69" s="4">
        <v>91</v>
      </c>
      <c r="H69" s="4">
        <v>0</v>
      </c>
      <c r="I69" s="3"/>
      <c r="J69" s="4">
        <v>34</v>
      </c>
      <c r="K69" s="4">
        <v>35</v>
      </c>
      <c r="L69" s="5">
        <v>160</v>
      </c>
    </row>
    <row r="70" spans="1:12" ht="83.25" thickBot="1" x14ac:dyDescent="0.3">
      <c r="A70" s="1">
        <v>36</v>
      </c>
      <c r="B70" s="2" t="s">
        <v>91</v>
      </c>
      <c r="C70" s="3">
        <v>10</v>
      </c>
      <c r="D70" s="2" t="s">
        <v>41</v>
      </c>
      <c r="E70" s="2"/>
      <c r="F70" s="2" t="s">
        <v>42</v>
      </c>
      <c r="G70" s="3"/>
      <c r="H70" s="4">
        <v>99</v>
      </c>
      <c r="I70" s="4">
        <v>11.1</v>
      </c>
      <c r="J70" s="3"/>
      <c r="K70" s="4">
        <v>44.19</v>
      </c>
      <c r="L70" s="5">
        <v>154.29</v>
      </c>
    </row>
    <row r="71" spans="1:12" ht="83.25" thickBot="1" x14ac:dyDescent="0.3">
      <c r="A71" s="1">
        <v>37</v>
      </c>
      <c r="B71" s="2" t="s">
        <v>88</v>
      </c>
      <c r="C71" s="3">
        <v>9</v>
      </c>
      <c r="D71" s="2" t="s">
        <v>8</v>
      </c>
      <c r="E71" s="2"/>
      <c r="F71" s="2" t="s">
        <v>10</v>
      </c>
      <c r="G71" s="4">
        <v>20</v>
      </c>
      <c r="H71" s="4">
        <v>67</v>
      </c>
      <c r="I71" s="4">
        <v>36.93</v>
      </c>
      <c r="J71" s="3"/>
      <c r="K71" s="4">
        <v>20</v>
      </c>
      <c r="L71" s="5">
        <v>143.93</v>
      </c>
    </row>
    <row r="72" spans="1:12" ht="83.25" thickBot="1" x14ac:dyDescent="0.3">
      <c r="A72" s="1">
        <v>1</v>
      </c>
      <c r="B72" s="2" t="s">
        <v>169</v>
      </c>
      <c r="C72" s="3">
        <v>8</v>
      </c>
      <c r="D72" s="2" t="s">
        <v>41</v>
      </c>
      <c r="E72" s="2" t="s">
        <v>9</v>
      </c>
      <c r="F72" s="2" t="s">
        <v>42</v>
      </c>
      <c r="G72" s="4">
        <v>300</v>
      </c>
      <c r="H72" s="4">
        <v>155</v>
      </c>
      <c r="I72" s="4">
        <v>590</v>
      </c>
      <c r="J72" s="4">
        <v>207</v>
      </c>
      <c r="K72" s="4">
        <v>218</v>
      </c>
      <c r="L72" s="5">
        <v>1470</v>
      </c>
    </row>
    <row r="73" spans="1:12" ht="83.25" thickBot="1" x14ac:dyDescent="0.3">
      <c r="A73" s="1">
        <v>2</v>
      </c>
      <c r="B73" s="2" t="s">
        <v>170</v>
      </c>
      <c r="C73" s="3">
        <v>8</v>
      </c>
      <c r="D73" s="2" t="s">
        <v>12</v>
      </c>
      <c r="E73" s="2" t="s">
        <v>9</v>
      </c>
      <c r="F73" s="2" t="s">
        <v>13</v>
      </c>
      <c r="G73" s="4">
        <v>260</v>
      </c>
      <c r="H73" s="4">
        <v>300</v>
      </c>
      <c r="I73" s="4">
        <v>395</v>
      </c>
      <c r="J73" s="4">
        <v>228</v>
      </c>
      <c r="K73" s="4">
        <v>210</v>
      </c>
      <c r="L73" s="5">
        <v>1393</v>
      </c>
    </row>
    <row r="74" spans="1:12" ht="66.75" thickBot="1" x14ac:dyDescent="0.3">
      <c r="A74" s="1">
        <v>3</v>
      </c>
      <c r="B74" s="2" t="s">
        <v>171</v>
      </c>
      <c r="C74" s="3">
        <v>8</v>
      </c>
      <c r="D74" s="2" t="s">
        <v>16</v>
      </c>
      <c r="E74" s="2" t="s">
        <v>74</v>
      </c>
      <c r="F74" s="2" t="s">
        <v>10</v>
      </c>
      <c r="G74" s="4">
        <v>136</v>
      </c>
      <c r="H74" s="4">
        <v>264</v>
      </c>
      <c r="I74" s="4">
        <v>417</v>
      </c>
      <c r="J74" s="4">
        <v>108</v>
      </c>
      <c r="K74" s="4">
        <v>263</v>
      </c>
      <c r="L74" s="5">
        <v>1188</v>
      </c>
    </row>
    <row r="75" spans="1:12" ht="83.25" thickBot="1" x14ac:dyDescent="0.3">
      <c r="A75" s="1">
        <v>4</v>
      </c>
      <c r="B75" s="2" t="s">
        <v>172</v>
      </c>
      <c r="C75" s="3">
        <v>8</v>
      </c>
      <c r="D75" s="2" t="s">
        <v>8</v>
      </c>
      <c r="E75" s="2" t="s">
        <v>9</v>
      </c>
      <c r="F75" s="2" t="s">
        <v>10</v>
      </c>
      <c r="G75" s="4">
        <v>252</v>
      </c>
      <c r="H75" s="4">
        <v>162</v>
      </c>
      <c r="I75" s="4">
        <v>438</v>
      </c>
      <c r="J75" s="4">
        <v>48</v>
      </c>
      <c r="K75" s="4">
        <v>210</v>
      </c>
      <c r="L75" s="5">
        <v>1110</v>
      </c>
    </row>
    <row r="76" spans="1:12" ht="83.25" thickBot="1" x14ac:dyDescent="0.3">
      <c r="A76" s="1">
        <v>5</v>
      </c>
      <c r="B76" s="2" t="s">
        <v>173</v>
      </c>
      <c r="C76" s="3">
        <v>7</v>
      </c>
      <c r="D76" s="2" t="s">
        <v>8</v>
      </c>
      <c r="E76" s="2" t="s">
        <v>9</v>
      </c>
      <c r="F76" s="2" t="s">
        <v>10</v>
      </c>
      <c r="G76" s="4">
        <v>296</v>
      </c>
      <c r="H76" s="4">
        <v>84</v>
      </c>
      <c r="I76" s="4">
        <v>279</v>
      </c>
      <c r="J76" s="4">
        <v>207</v>
      </c>
      <c r="K76" s="4">
        <v>162</v>
      </c>
      <c r="L76" s="5">
        <v>1028</v>
      </c>
    </row>
    <row r="77" spans="1:12" ht="83.25" thickBot="1" x14ac:dyDescent="0.3">
      <c r="A77" s="1">
        <v>6</v>
      </c>
      <c r="B77" s="2" t="s">
        <v>174</v>
      </c>
      <c r="C77" s="3">
        <v>7</v>
      </c>
      <c r="D77" s="2" t="s">
        <v>175</v>
      </c>
      <c r="E77" s="2" t="s">
        <v>9</v>
      </c>
      <c r="F77" s="2" t="s">
        <v>10</v>
      </c>
      <c r="G77" s="4">
        <v>260</v>
      </c>
      <c r="H77" s="4">
        <v>162</v>
      </c>
      <c r="I77" s="4">
        <v>322</v>
      </c>
      <c r="J77" s="4">
        <v>112</v>
      </c>
      <c r="K77" s="4">
        <v>162</v>
      </c>
      <c r="L77" s="5">
        <v>1018</v>
      </c>
    </row>
    <row r="78" spans="1:12" ht="83.25" thickBot="1" x14ac:dyDescent="0.3">
      <c r="A78" s="1">
        <v>7</v>
      </c>
      <c r="B78" s="2" t="s">
        <v>176</v>
      </c>
      <c r="C78" s="3">
        <v>7</v>
      </c>
      <c r="D78" s="2" t="s">
        <v>8</v>
      </c>
      <c r="E78" s="2" t="s">
        <v>9</v>
      </c>
      <c r="F78" s="2" t="s">
        <v>10</v>
      </c>
      <c r="G78" s="3"/>
      <c r="H78" s="4">
        <v>104</v>
      </c>
      <c r="I78" s="4">
        <v>494</v>
      </c>
      <c r="J78" s="4">
        <v>207</v>
      </c>
      <c r="K78" s="4">
        <v>200</v>
      </c>
      <c r="L78" s="5">
        <v>1005</v>
      </c>
    </row>
    <row r="79" spans="1:12" ht="83.25" thickBot="1" x14ac:dyDescent="0.3">
      <c r="A79" s="1">
        <v>8</v>
      </c>
      <c r="B79" s="2" t="s">
        <v>177</v>
      </c>
      <c r="C79" s="3">
        <v>7</v>
      </c>
      <c r="D79" s="2" t="s">
        <v>110</v>
      </c>
      <c r="E79" s="2" t="s">
        <v>9</v>
      </c>
      <c r="F79" s="2" t="s">
        <v>72</v>
      </c>
      <c r="G79" s="4">
        <v>264</v>
      </c>
      <c r="H79" s="4">
        <v>84</v>
      </c>
      <c r="I79" s="4">
        <v>211</v>
      </c>
      <c r="J79" s="4">
        <v>200</v>
      </c>
      <c r="K79" s="4">
        <v>168</v>
      </c>
      <c r="L79" s="5">
        <v>927</v>
      </c>
    </row>
    <row r="80" spans="1:12" ht="83.25" thickBot="1" x14ac:dyDescent="0.3">
      <c r="A80" s="1">
        <v>9</v>
      </c>
      <c r="B80" s="2" t="s">
        <v>178</v>
      </c>
      <c r="C80" s="3">
        <v>8</v>
      </c>
      <c r="D80" s="2" t="s">
        <v>179</v>
      </c>
      <c r="E80" s="2" t="s">
        <v>2</v>
      </c>
      <c r="F80" s="2" t="s">
        <v>180</v>
      </c>
      <c r="G80" s="4">
        <v>160</v>
      </c>
      <c r="H80" s="4">
        <v>86</v>
      </c>
      <c r="I80" s="4">
        <v>239</v>
      </c>
      <c r="J80" s="4">
        <v>162</v>
      </c>
      <c r="K80" s="4">
        <v>156</v>
      </c>
      <c r="L80" s="5">
        <v>803</v>
      </c>
    </row>
    <row r="81" spans="1:12" ht="83.25" thickBot="1" x14ac:dyDescent="0.3">
      <c r="A81" s="1">
        <v>10</v>
      </c>
      <c r="B81" s="2" t="s">
        <v>181</v>
      </c>
      <c r="C81" s="3">
        <v>8</v>
      </c>
      <c r="D81" s="2" t="s">
        <v>8</v>
      </c>
      <c r="E81" s="2" t="s">
        <v>9</v>
      </c>
      <c r="F81" s="2" t="s">
        <v>10</v>
      </c>
      <c r="G81" s="4">
        <v>220</v>
      </c>
      <c r="H81" s="4">
        <v>155</v>
      </c>
      <c r="I81" s="4">
        <v>244</v>
      </c>
      <c r="J81" s="4">
        <v>68</v>
      </c>
      <c r="K81" s="4">
        <v>106</v>
      </c>
      <c r="L81" s="5">
        <v>793</v>
      </c>
    </row>
    <row r="82" spans="1:12" ht="99.75" thickBot="1" x14ac:dyDescent="0.3">
      <c r="A82" s="1">
        <v>11</v>
      </c>
      <c r="B82" s="2" t="s">
        <v>182</v>
      </c>
      <c r="C82" s="3">
        <v>8</v>
      </c>
      <c r="D82" s="2" t="s">
        <v>1</v>
      </c>
      <c r="E82" s="2" t="s">
        <v>2</v>
      </c>
      <c r="F82" s="2" t="s">
        <v>3</v>
      </c>
      <c r="G82" s="4">
        <v>128</v>
      </c>
      <c r="H82" s="4">
        <v>84</v>
      </c>
      <c r="I82" s="4">
        <v>345</v>
      </c>
      <c r="J82" s="4">
        <v>112</v>
      </c>
      <c r="K82" s="4">
        <v>102</v>
      </c>
      <c r="L82" s="5">
        <v>771</v>
      </c>
    </row>
    <row r="83" spans="1:12" ht="66.75" thickBot="1" x14ac:dyDescent="0.3">
      <c r="A83" s="1">
        <v>12</v>
      </c>
      <c r="B83" s="2" t="s">
        <v>183</v>
      </c>
      <c r="C83" s="3">
        <v>7</v>
      </c>
      <c r="D83" s="2" t="s">
        <v>16</v>
      </c>
      <c r="E83" s="2" t="s">
        <v>184</v>
      </c>
      <c r="F83" s="2" t="s">
        <v>10</v>
      </c>
      <c r="G83" s="4">
        <v>220</v>
      </c>
      <c r="H83" s="4">
        <v>65</v>
      </c>
      <c r="I83" s="4">
        <v>234</v>
      </c>
      <c r="J83" s="4">
        <v>68</v>
      </c>
      <c r="K83" s="4">
        <v>135</v>
      </c>
      <c r="L83" s="5">
        <v>722</v>
      </c>
    </row>
    <row r="84" spans="1:12" ht="83.25" thickBot="1" x14ac:dyDescent="0.3">
      <c r="A84" s="1">
        <v>13</v>
      </c>
      <c r="B84" s="2" t="s">
        <v>185</v>
      </c>
      <c r="C84" s="3">
        <v>8</v>
      </c>
      <c r="D84" s="2" t="s">
        <v>8</v>
      </c>
      <c r="E84" s="2" t="s">
        <v>9</v>
      </c>
      <c r="F84" s="2" t="s">
        <v>10</v>
      </c>
      <c r="G84" s="4">
        <v>244</v>
      </c>
      <c r="H84" s="4">
        <v>25</v>
      </c>
      <c r="I84" s="4">
        <v>258</v>
      </c>
      <c r="J84" s="4">
        <v>67</v>
      </c>
      <c r="K84" s="4">
        <v>126</v>
      </c>
      <c r="L84" s="5">
        <v>720</v>
      </c>
    </row>
    <row r="85" spans="1:12" ht="83.25" thickBot="1" x14ac:dyDescent="0.3">
      <c r="A85" s="1">
        <v>14</v>
      </c>
      <c r="B85" s="2" t="s">
        <v>186</v>
      </c>
      <c r="C85" s="3">
        <v>7</v>
      </c>
      <c r="D85" s="2" t="s">
        <v>8</v>
      </c>
      <c r="E85" s="2"/>
      <c r="F85" s="2" t="s">
        <v>10</v>
      </c>
      <c r="G85" s="4">
        <v>168</v>
      </c>
      <c r="H85" s="4">
        <v>72</v>
      </c>
      <c r="I85" s="4">
        <v>283</v>
      </c>
      <c r="J85" s="4">
        <v>28</v>
      </c>
      <c r="K85" s="4">
        <v>0</v>
      </c>
      <c r="L85" s="5">
        <v>551</v>
      </c>
    </row>
    <row r="86" spans="1:12" ht="83.25" thickBot="1" x14ac:dyDescent="0.3">
      <c r="A86" s="1">
        <v>15</v>
      </c>
      <c r="B86" s="2" t="s">
        <v>187</v>
      </c>
      <c r="C86" s="3">
        <v>8</v>
      </c>
      <c r="D86" s="2" t="s">
        <v>8</v>
      </c>
      <c r="E86" s="2" t="s">
        <v>9</v>
      </c>
      <c r="F86" s="2" t="s">
        <v>10</v>
      </c>
      <c r="G86" s="4">
        <v>138</v>
      </c>
      <c r="H86" s="4">
        <v>62</v>
      </c>
      <c r="I86" s="4">
        <v>182</v>
      </c>
      <c r="J86" s="4">
        <v>47</v>
      </c>
      <c r="K86" s="4">
        <v>106</v>
      </c>
      <c r="L86" s="5">
        <v>535</v>
      </c>
    </row>
    <row r="87" spans="1:12" ht="83.25" thickBot="1" x14ac:dyDescent="0.3">
      <c r="A87" s="1">
        <v>16</v>
      </c>
      <c r="B87" s="2" t="s">
        <v>188</v>
      </c>
      <c r="C87" s="3">
        <v>8</v>
      </c>
      <c r="D87" s="2" t="s">
        <v>8</v>
      </c>
      <c r="E87" s="2" t="s">
        <v>9</v>
      </c>
      <c r="F87" s="2" t="s">
        <v>10</v>
      </c>
      <c r="G87" s="4">
        <v>70</v>
      </c>
      <c r="H87" s="4">
        <v>62</v>
      </c>
      <c r="I87" s="4">
        <v>220</v>
      </c>
      <c r="J87" s="4">
        <v>57</v>
      </c>
      <c r="K87" s="4">
        <v>50</v>
      </c>
      <c r="L87" s="5">
        <v>459</v>
      </c>
    </row>
    <row r="88" spans="1:12" ht="83.25" thickBot="1" x14ac:dyDescent="0.3">
      <c r="A88" s="1">
        <v>17</v>
      </c>
      <c r="B88" s="2" t="s">
        <v>189</v>
      </c>
      <c r="C88" s="3">
        <v>7</v>
      </c>
      <c r="D88" s="2" t="s">
        <v>16</v>
      </c>
      <c r="E88" s="2" t="s">
        <v>184</v>
      </c>
      <c r="F88" s="2" t="s">
        <v>10</v>
      </c>
      <c r="G88" s="4">
        <v>62</v>
      </c>
      <c r="H88" s="4">
        <v>27</v>
      </c>
      <c r="I88" s="4">
        <v>225</v>
      </c>
      <c r="J88" s="4">
        <v>32</v>
      </c>
      <c r="K88" s="4">
        <v>50</v>
      </c>
      <c r="L88" s="5">
        <v>396</v>
      </c>
    </row>
    <row r="89" spans="1:12" ht="99.75" thickBot="1" x14ac:dyDescent="0.3">
      <c r="A89" s="1">
        <v>18</v>
      </c>
      <c r="B89" s="2" t="s">
        <v>190</v>
      </c>
      <c r="C89" s="3">
        <v>7</v>
      </c>
      <c r="D89" s="2" t="s">
        <v>8</v>
      </c>
      <c r="E89" s="2" t="s">
        <v>9</v>
      </c>
      <c r="F89" s="2" t="s">
        <v>10</v>
      </c>
      <c r="G89" s="4">
        <v>132</v>
      </c>
      <c r="H89" s="4">
        <v>25</v>
      </c>
      <c r="I89" s="4">
        <v>178</v>
      </c>
      <c r="J89" s="4">
        <v>40</v>
      </c>
      <c r="K89" s="3"/>
      <c r="L89" s="5">
        <v>375</v>
      </c>
    </row>
    <row r="90" spans="1:12" ht="66.75" thickBot="1" x14ac:dyDescent="0.3">
      <c r="A90" s="1">
        <v>19</v>
      </c>
      <c r="B90" s="2" t="s">
        <v>191</v>
      </c>
      <c r="C90" s="3">
        <v>7</v>
      </c>
      <c r="D90" s="2" t="s">
        <v>192</v>
      </c>
      <c r="E90" s="2"/>
      <c r="F90" s="2" t="s">
        <v>10</v>
      </c>
      <c r="G90" s="4">
        <v>51</v>
      </c>
      <c r="H90" s="4">
        <v>100</v>
      </c>
      <c r="I90" s="4">
        <v>175</v>
      </c>
      <c r="J90" s="4">
        <v>47</v>
      </c>
      <c r="K90" s="3"/>
      <c r="L90" s="5">
        <v>373</v>
      </c>
    </row>
    <row r="91" spans="1:12" ht="99.75" thickBot="1" x14ac:dyDescent="0.3">
      <c r="A91" s="1">
        <v>20</v>
      </c>
      <c r="B91" s="2" t="s">
        <v>193</v>
      </c>
      <c r="C91" s="3">
        <v>8</v>
      </c>
      <c r="D91" s="2" t="s">
        <v>1</v>
      </c>
      <c r="E91" s="2" t="s">
        <v>2</v>
      </c>
      <c r="F91" s="2" t="s">
        <v>3</v>
      </c>
      <c r="G91" s="4">
        <v>67</v>
      </c>
      <c r="H91" s="4">
        <v>55</v>
      </c>
      <c r="I91" s="4">
        <v>115</v>
      </c>
      <c r="J91" s="4">
        <v>7</v>
      </c>
      <c r="K91" s="4">
        <v>92</v>
      </c>
      <c r="L91" s="5">
        <v>336</v>
      </c>
    </row>
    <row r="92" spans="1:12" ht="83.25" thickBot="1" x14ac:dyDescent="0.3">
      <c r="A92" s="1">
        <v>21</v>
      </c>
      <c r="B92" s="2" t="s">
        <v>194</v>
      </c>
      <c r="C92" s="3">
        <v>7</v>
      </c>
      <c r="D92" s="2" t="s">
        <v>41</v>
      </c>
      <c r="E92" s="2" t="s">
        <v>9</v>
      </c>
      <c r="F92" s="2" t="s">
        <v>42</v>
      </c>
      <c r="G92" s="4">
        <v>76</v>
      </c>
      <c r="H92" s="4">
        <v>27</v>
      </c>
      <c r="I92" s="4">
        <v>57</v>
      </c>
      <c r="J92" s="4">
        <v>5</v>
      </c>
      <c r="K92" s="4">
        <v>85</v>
      </c>
      <c r="L92" s="5">
        <v>250</v>
      </c>
    </row>
    <row r="93" spans="1:12" ht="132.75" thickBot="1" x14ac:dyDescent="0.3">
      <c r="A93" s="1">
        <v>22</v>
      </c>
      <c r="B93" s="2" t="s">
        <v>195</v>
      </c>
      <c r="C93" s="3">
        <v>8</v>
      </c>
      <c r="D93" s="2" t="s">
        <v>196</v>
      </c>
      <c r="E93" s="2" t="s">
        <v>9</v>
      </c>
      <c r="F93" s="2" t="s">
        <v>10</v>
      </c>
      <c r="G93" s="4">
        <v>84</v>
      </c>
      <c r="H93" s="4">
        <v>25</v>
      </c>
      <c r="I93" s="4">
        <v>99</v>
      </c>
      <c r="J93" s="4">
        <v>40</v>
      </c>
      <c r="K93" s="4">
        <v>0</v>
      </c>
      <c r="L93" s="5">
        <v>248</v>
      </c>
    </row>
    <row r="94" spans="1:12" ht="83.25" thickBot="1" x14ac:dyDescent="0.3">
      <c r="A94" s="1">
        <v>23</v>
      </c>
      <c r="B94" s="2" t="s">
        <v>197</v>
      </c>
      <c r="C94" s="3">
        <v>7</v>
      </c>
      <c r="D94" s="2" t="s">
        <v>8</v>
      </c>
      <c r="E94" s="2"/>
      <c r="F94" s="2" t="s">
        <v>10</v>
      </c>
      <c r="G94" s="4">
        <v>144</v>
      </c>
      <c r="H94" s="4">
        <v>18</v>
      </c>
      <c r="I94" s="4">
        <v>82</v>
      </c>
      <c r="J94" s="4">
        <v>0</v>
      </c>
      <c r="K94" s="3"/>
      <c r="L94" s="5">
        <v>244</v>
      </c>
    </row>
    <row r="95" spans="1:12" ht="83.25" thickBot="1" x14ac:dyDescent="0.3">
      <c r="A95" s="1">
        <v>24</v>
      </c>
      <c r="B95" s="2" t="s">
        <v>198</v>
      </c>
      <c r="C95" s="3">
        <v>7</v>
      </c>
      <c r="D95" s="2" t="s">
        <v>112</v>
      </c>
      <c r="E95" s="2" t="s">
        <v>67</v>
      </c>
      <c r="F95" s="2" t="s">
        <v>68</v>
      </c>
      <c r="G95" s="4">
        <v>24</v>
      </c>
      <c r="H95" s="4">
        <v>43</v>
      </c>
      <c r="I95" s="4">
        <v>27</v>
      </c>
      <c r="J95" s="4">
        <v>40</v>
      </c>
      <c r="K95" s="4">
        <v>100</v>
      </c>
      <c r="L95" s="5">
        <v>234</v>
      </c>
    </row>
    <row r="96" spans="1:12" ht="83.25" thickBot="1" x14ac:dyDescent="0.3">
      <c r="A96" s="1">
        <v>25</v>
      </c>
      <c r="B96" s="2" t="s">
        <v>199</v>
      </c>
      <c r="C96" s="3">
        <v>7</v>
      </c>
      <c r="D96" s="2" t="s">
        <v>200</v>
      </c>
      <c r="E96" s="2" t="s">
        <v>9</v>
      </c>
      <c r="F96" s="2" t="s">
        <v>10</v>
      </c>
      <c r="G96" s="4">
        <v>62</v>
      </c>
      <c r="H96" s="4">
        <v>7</v>
      </c>
      <c r="I96" s="3"/>
      <c r="J96" s="4">
        <v>62</v>
      </c>
      <c r="K96" s="4">
        <v>100</v>
      </c>
      <c r="L96" s="5">
        <v>231</v>
      </c>
    </row>
    <row r="97" spans="1:12" ht="99.75" thickBot="1" x14ac:dyDescent="0.3">
      <c r="A97" s="1">
        <v>26</v>
      </c>
      <c r="B97" s="2" t="s">
        <v>201</v>
      </c>
      <c r="C97" s="3">
        <v>8</v>
      </c>
      <c r="D97" s="2" t="s">
        <v>27</v>
      </c>
      <c r="E97" s="2"/>
      <c r="F97" s="2" t="s">
        <v>10</v>
      </c>
      <c r="G97" s="4">
        <v>76</v>
      </c>
      <c r="H97" s="4">
        <v>0</v>
      </c>
      <c r="I97" s="3"/>
      <c r="J97" s="3"/>
      <c r="K97" s="4">
        <v>134</v>
      </c>
      <c r="L97" s="5">
        <v>210</v>
      </c>
    </row>
    <row r="98" spans="1:12" ht="83.25" thickBot="1" x14ac:dyDescent="0.3">
      <c r="A98" s="1">
        <v>27</v>
      </c>
      <c r="B98" s="2" t="s">
        <v>202</v>
      </c>
      <c r="C98" s="3">
        <v>8</v>
      </c>
      <c r="D98" s="2" t="s">
        <v>5</v>
      </c>
      <c r="E98" s="2"/>
      <c r="F98" s="2" t="s">
        <v>6</v>
      </c>
      <c r="G98" s="4">
        <v>111</v>
      </c>
      <c r="H98" s="4">
        <v>0</v>
      </c>
      <c r="I98" s="3"/>
      <c r="J98" s="4">
        <v>0</v>
      </c>
      <c r="K98" s="4">
        <v>92</v>
      </c>
      <c r="L98" s="5">
        <v>203</v>
      </c>
    </row>
    <row r="99" spans="1:12" ht="83.25" thickBot="1" x14ac:dyDescent="0.3">
      <c r="A99" s="1">
        <v>28</v>
      </c>
      <c r="B99" s="2" t="s">
        <v>203</v>
      </c>
      <c r="C99" s="3">
        <v>7</v>
      </c>
      <c r="D99" s="2" t="s">
        <v>8</v>
      </c>
      <c r="E99" s="2" t="s">
        <v>9</v>
      </c>
      <c r="F99" s="2" t="s">
        <v>10</v>
      </c>
      <c r="G99" s="4">
        <v>152</v>
      </c>
      <c r="H99" s="4">
        <v>0</v>
      </c>
      <c r="I99" s="3"/>
      <c r="J99" s="4">
        <v>40</v>
      </c>
      <c r="K99" s="3"/>
      <c r="L99" s="5">
        <v>192</v>
      </c>
    </row>
    <row r="100" spans="1:12" ht="99.75" thickBot="1" x14ac:dyDescent="0.3">
      <c r="A100" s="1">
        <v>29</v>
      </c>
      <c r="B100" s="2" t="s">
        <v>204</v>
      </c>
      <c r="C100" s="3">
        <v>8</v>
      </c>
      <c r="D100" s="2" t="s">
        <v>179</v>
      </c>
      <c r="E100" s="2" t="s">
        <v>2</v>
      </c>
      <c r="F100" s="2" t="s">
        <v>180</v>
      </c>
      <c r="G100" s="4">
        <v>35</v>
      </c>
      <c r="H100" s="4">
        <v>16</v>
      </c>
      <c r="I100" s="3"/>
      <c r="J100" s="4">
        <v>47</v>
      </c>
      <c r="K100" s="4">
        <v>85</v>
      </c>
      <c r="L100" s="5">
        <v>183</v>
      </c>
    </row>
    <row r="101" spans="1:12" ht="83.25" thickBot="1" x14ac:dyDescent="0.3">
      <c r="A101" s="1">
        <v>1</v>
      </c>
      <c r="B101" s="2" t="s">
        <v>246</v>
      </c>
      <c r="C101" s="3">
        <v>6</v>
      </c>
      <c r="D101" s="2" t="s">
        <v>8</v>
      </c>
      <c r="E101" s="2" t="s">
        <v>9</v>
      </c>
      <c r="F101" s="2" t="s">
        <v>10</v>
      </c>
      <c r="G101" s="4">
        <v>260</v>
      </c>
      <c r="H101" s="4">
        <v>300</v>
      </c>
      <c r="I101" s="4">
        <v>487</v>
      </c>
      <c r="J101" s="4">
        <v>300</v>
      </c>
      <c r="K101" s="4">
        <v>290</v>
      </c>
      <c r="L101" s="5">
        <v>1637</v>
      </c>
    </row>
    <row r="102" spans="1:12" ht="83.25" thickBot="1" x14ac:dyDescent="0.3">
      <c r="A102" s="1">
        <v>2</v>
      </c>
      <c r="B102" s="2" t="s">
        <v>247</v>
      </c>
      <c r="C102" s="3">
        <v>6</v>
      </c>
      <c r="D102" s="2" t="s">
        <v>8</v>
      </c>
      <c r="E102" s="2" t="s">
        <v>9</v>
      </c>
      <c r="F102" s="2" t="s">
        <v>10</v>
      </c>
      <c r="G102" s="4">
        <v>260</v>
      </c>
      <c r="H102" s="4">
        <v>280</v>
      </c>
      <c r="I102" s="4">
        <v>471</v>
      </c>
      <c r="J102" s="4">
        <v>240</v>
      </c>
      <c r="K102" s="4">
        <v>220</v>
      </c>
      <c r="L102" s="5">
        <v>1471</v>
      </c>
    </row>
    <row r="103" spans="1:12" ht="99.75" thickBot="1" x14ac:dyDescent="0.3">
      <c r="A103" s="1">
        <v>3</v>
      </c>
      <c r="B103" s="2" t="s">
        <v>248</v>
      </c>
      <c r="C103" s="3">
        <v>6</v>
      </c>
      <c r="D103" s="2" t="s">
        <v>110</v>
      </c>
      <c r="E103" s="2"/>
      <c r="F103" s="2" t="s">
        <v>72</v>
      </c>
      <c r="G103" s="4">
        <v>230</v>
      </c>
      <c r="H103" s="4">
        <v>300</v>
      </c>
      <c r="I103" s="4">
        <v>463</v>
      </c>
      <c r="J103" s="4">
        <v>120</v>
      </c>
      <c r="K103" s="4">
        <v>180</v>
      </c>
      <c r="L103" s="5">
        <v>1293</v>
      </c>
    </row>
    <row r="104" spans="1:12" ht="66.75" thickBot="1" x14ac:dyDescent="0.3">
      <c r="A104" s="1">
        <v>4</v>
      </c>
      <c r="B104" s="2" t="s">
        <v>249</v>
      </c>
      <c r="C104" s="3">
        <v>6</v>
      </c>
      <c r="D104" s="2" t="s">
        <v>1</v>
      </c>
      <c r="E104" s="2" t="s">
        <v>2</v>
      </c>
      <c r="F104" s="2" t="s">
        <v>3</v>
      </c>
      <c r="G104" s="4">
        <v>170</v>
      </c>
      <c r="H104" s="4">
        <v>280</v>
      </c>
      <c r="I104" s="4">
        <v>423</v>
      </c>
      <c r="J104" s="4">
        <v>146</v>
      </c>
      <c r="K104" s="4">
        <v>200</v>
      </c>
      <c r="L104" s="5">
        <v>1219</v>
      </c>
    </row>
    <row r="105" spans="1:12" ht="83.25" thickBot="1" x14ac:dyDescent="0.3">
      <c r="A105" s="1">
        <v>5</v>
      </c>
      <c r="B105" s="2" t="s">
        <v>250</v>
      </c>
      <c r="C105" s="3">
        <v>6</v>
      </c>
      <c r="D105" s="2" t="s">
        <v>5</v>
      </c>
      <c r="E105" s="2"/>
      <c r="F105" s="2" t="s">
        <v>6</v>
      </c>
      <c r="G105" s="4">
        <v>260</v>
      </c>
      <c r="H105" s="4">
        <v>260</v>
      </c>
      <c r="I105" s="4">
        <v>338</v>
      </c>
      <c r="J105" s="4">
        <v>240</v>
      </c>
      <c r="K105" s="4">
        <v>110</v>
      </c>
      <c r="L105" s="5">
        <v>1208</v>
      </c>
    </row>
    <row r="106" spans="1:12" ht="83.25" thickBot="1" x14ac:dyDescent="0.3">
      <c r="A106" s="1">
        <v>6</v>
      </c>
      <c r="B106" s="2" t="s">
        <v>251</v>
      </c>
      <c r="C106" s="3">
        <v>6</v>
      </c>
      <c r="D106" s="2" t="s">
        <v>102</v>
      </c>
      <c r="E106" s="2" t="s">
        <v>2</v>
      </c>
      <c r="F106" s="2" t="s">
        <v>236</v>
      </c>
      <c r="G106" s="4">
        <v>256</v>
      </c>
      <c r="H106" s="4">
        <v>290</v>
      </c>
      <c r="I106" s="4">
        <v>361</v>
      </c>
      <c r="J106" s="4">
        <v>220</v>
      </c>
      <c r="K106" s="4">
        <v>70</v>
      </c>
      <c r="L106" s="5">
        <v>1197</v>
      </c>
    </row>
    <row r="107" spans="1:12" ht="83.25" thickBot="1" x14ac:dyDescent="0.3">
      <c r="A107" s="1">
        <v>7</v>
      </c>
      <c r="B107" s="2" t="s">
        <v>252</v>
      </c>
      <c r="C107" s="3">
        <v>6</v>
      </c>
      <c r="D107" s="2" t="s">
        <v>41</v>
      </c>
      <c r="E107" s="2" t="s">
        <v>9</v>
      </c>
      <c r="F107" s="2" t="s">
        <v>42</v>
      </c>
      <c r="G107" s="4">
        <v>190</v>
      </c>
      <c r="H107" s="4">
        <v>280</v>
      </c>
      <c r="I107" s="4">
        <v>427</v>
      </c>
      <c r="J107" s="4">
        <v>153</v>
      </c>
      <c r="K107" s="4">
        <v>100</v>
      </c>
      <c r="L107" s="5">
        <v>1150</v>
      </c>
    </row>
    <row r="108" spans="1:12" ht="83.25" thickBot="1" x14ac:dyDescent="0.3">
      <c r="A108" s="1">
        <v>8</v>
      </c>
      <c r="B108" s="2" t="s">
        <v>253</v>
      </c>
      <c r="C108" s="3">
        <v>6</v>
      </c>
      <c r="D108" s="2" t="s">
        <v>8</v>
      </c>
      <c r="E108" s="2" t="s">
        <v>9</v>
      </c>
      <c r="F108" s="2" t="s">
        <v>10</v>
      </c>
      <c r="G108" s="3"/>
      <c r="H108" s="4">
        <v>220</v>
      </c>
      <c r="I108" s="4">
        <v>376</v>
      </c>
      <c r="J108" s="4">
        <v>240</v>
      </c>
      <c r="K108" s="4">
        <v>210</v>
      </c>
      <c r="L108" s="5">
        <v>1046</v>
      </c>
    </row>
    <row r="109" spans="1:12" ht="83.25" thickBot="1" x14ac:dyDescent="0.3">
      <c r="A109" s="1">
        <v>9</v>
      </c>
      <c r="B109" s="2" t="s">
        <v>254</v>
      </c>
      <c r="C109" s="3">
        <v>6</v>
      </c>
      <c r="D109" s="2" t="s">
        <v>8</v>
      </c>
      <c r="E109" s="2" t="s">
        <v>9</v>
      </c>
      <c r="F109" s="2" t="s">
        <v>10</v>
      </c>
      <c r="G109" s="3"/>
      <c r="H109" s="4">
        <v>290</v>
      </c>
      <c r="I109" s="4">
        <v>453</v>
      </c>
      <c r="J109" s="4">
        <v>240</v>
      </c>
      <c r="K109" s="4">
        <v>40</v>
      </c>
      <c r="L109" s="5">
        <v>1023</v>
      </c>
    </row>
    <row r="110" spans="1:12" ht="83.25" thickBot="1" x14ac:dyDescent="0.3">
      <c r="A110" s="1">
        <v>10</v>
      </c>
      <c r="B110" s="2" t="s">
        <v>255</v>
      </c>
      <c r="C110" s="3">
        <v>6</v>
      </c>
      <c r="D110" s="2" t="s">
        <v>8</v>
      </c>
      <c r="E110" s="2" t="s">
        <v>9</v>
      </c>
      <c r="F110" s="2" t="s">
        <v>10</v>
      </c>
      <c r="G110" s="4">
        <v>193</v>
      </c>
      <c r="H110" s="4">
        <v>280</v>
      </c>
      <c r="I110" s="4">
        <v>301</v>
      </c>
      <c r="J110" s="4">
        <v>196</v>
      </c>
      <c r="K110" s="4">
        <v>20</v>
      </c>
      <c r="L110" s="5">
        <v>990</v>
      </c>
    </row>
    <row r="111" spans="1:12" ht="83.25" thickBot="1" x14ac:dyDescent="0.3">
      <c r="A111" s="1">
        <v>11</v>
      </c>
      <c r="B111" s="2" t="s">
        <v>256</v>
      </c>
      <c r="C111" s="3">
        <v>6</v>
      </c>
      <c r="D111" s="2" t="s">
        <v>257</v>
      </c>
      <c r="E111" s="2"/>
      <c r="F111" s="2" t="s">
        <v>95</v>
      </c>
      <c r="G111" s="4">
        <v>190</v>
      </c>
      <c r="H111" s="4">
        <v>270</v>
      </c>
      <c r="I111" s="4">
        <v>368</v>
      </c>
      <c r="J111" s="4">
        <v>0</v>
      </c>
      <c r="K111" s="4">
        <v>80</v>
      </c>
      <c r="L111" s="5">
        <v>908</v>
      </c>
    </row>
    <row r="112" spans="1:12" ht="66.75" thickBot="1" x14ac:dyDescent="0.3">
      <c r="A112" s="1">
        <v>12</v>
      </c>
      <c r="B112" s="2" t="s">
        <v>258</v>
      </c>
      <c r="C112" s="3">
        <v>6</v>
      </c>
      <c r="D112" s="2" t="s">
        <v>16</v>
      </c>
      <c r="E112" s="2" t="s">
        <v>9</v>
      </c>
      <c r="F112" s="2" t="s">
        <v>10</v>
      </c>
      <c r="G112" s="4">
        <v>213</v>
      </c>
      <c r="H112" s="4">
        <v>210</v>
      </c>
      <c r="I112" s="4">
        <v>262</v>
      </c>
      <c r="J112" s="4">
        <v>220</v>
      </c>
      <c r="K112" s="4">
        <v>0</v>
      </c>
      <c r="L112" s="5">
        <v>905</v>
      </c>
    </row>
    <row r="113" spans="1:12" ht="66.75" thickBot="1" x14ac:dyDescent="0.3">
      <c r="A113" s="1">
        <v>13</v>
      </c>
      <c r="B113" s="2" t="s">
        <v>259</v>
      </c>
      <c r="C113" s="3">
        <v>6</v>
      </c>
      <c r="D113" s="2" t="s">
        <v>260</v>
      </c>
      <c r="E113" s="2"/>
      <c r="F113" s="2" t="s">
        <v>6</v>
      </c>
      <c r="G113" s="4">
        <v>260</v>
      </c>
      <c r="H113" s="4">
        <v>180</v>
      </c>
      <c r="I113" s="4">
        <v>296</v>
      </c>
      <c r="J113" s="4">
        <v>20</v>
      </c>
      <c r="K113" s="4">
        <v>50</v>
      </c>
      <c r="L113" s="5">
        <v>806</v>
      </c>
    </row>
    <row r="114" spans="1:12" ht="83.25" thickBot="1" x14ac:dyDescent="0.3">
      <c r="A114" s="1">
        <v>14</v>
      </c>
      <c r="B114" s="2" t="s">
        <v>261</v>
      </c>
      <c r="C114" s="3">
        <v>6</v>
      </c>
      <c r="D114" s="2" t="s">
        <v>200</v>
      </c>
      <c r="E114" s="2" t="s">
        <v>74</v>
      </c>
      <c r="F114" s="2" t="s">
        <v>10</v>
      </c>
      <c r="G114" s="4">
        <v>210</v>
      </c>
      <c r="H114" s="4">
        <v>160</v>
      </c>
      <c r="I114" s="4">
        <v>160</v>
      </c>
      <c r="J114" s="4">
        <v>182</v>
      </c>
      <c r="K114" s="3"/>
      <c r="L114" s="5">
        <v>712</v>
      </c>
    </row>
    <row r="115" spans="1:12" ht="83.25" thickBot="1" x14ac:dyDescent="0.3">
      <c r="A115" s="1">
        <v>15</v>
      </c>
      <c r="B115" s="2" t="s">
        <v>262</v>
      </c>
      <c r="C115" s="3">
        <v>6</v>
      </c>
      <c r="D115" s="2" t="s">
        <v>16</v>
      </c>
      <c r="E115" s="2" t="s">
        <v>9</v>
      </c>
      <c r="F115" s="2" t="s">
        <v>10</v>
      </c>
      <c r="G115" s="4">
        <v>190</v>
      </c>
      <c r="H115" s="4">
        <v>120</v>
      </c>
      <c r="I115" s="4">
        <v>141</v>
      </c>
      <c r="J115" s="4">
        <v>68</v>
      </c>
      <c r="K115" s="4">
        <v>50</v>
      </c>
      <c r="L115" s="5">
        <v>569</v>
      </c>
    </row>
    <row r="116" spans="1:12" ht="99.75" thickBot="1" x14ac:dyDescent="0.3">
      <c r="A116" s="1">
        <v>16</v>
      </c>
      <c r="B116" s="2" t="s">
        <v>263</v>
      </c>
      <c r="C116" s="3">
        <v>6</v>
      </c>
      <c r="D116" s="2" t="s">
        <v>8</v>
      </c>
      <c r="E116" s="2"/>
      <c r="F116" s="2" t="s">
        <v>10</v>
      </c>
      <c r="G116" s="4">
        <v>149</v>
      </c>
      <c r="H116" s="4">
        <v>190</v>
      </c>
      <c r="I116" s="4">
        <v>152</v>
      </c>
      <c r="J116" s="4">
        <v>15</v>
      </c>
      <c r="K116" s="4">
        <v>50</v>
      </c>
      <c r="L116" s="5">
        <v>556</v>
      </c>
    </row>
    <row r="117" spans="1:12" ht="66.75" thickBot="1" x14ac:dyDescent="0.3">
      <c r="A117" s="1">
        <v>17</v>
      </c>
      <c r="B117" s="2" t="s">
        <v>264</v>
      </c>
      <c r="C117" s="3">
        <v>6</v>
      </c>
      <c r="D117" s="2" t="s">
        <v>265</v>
      </c>
      <c r="E117" s="2"/>
      <c r="F117" s="2" t="s">
        <v>42</v>
      </c>
      <c r="G117" s="4">
        <v>159</v>
      </c>
      <c r="H117" s="4">
        <v>120</v>
      </c>
      <c r="I117" s="4">
        <v>76</v>
      </c>
      <c r="J117" s="4">
        <v>104</v>
      </c>
      <c r="K117" s="4">
        <v>20</v>
      </c>
      <c r="L117" s="5">
        <v>479</v>
      </c>
    </row>
    <row r="118" spans="1:12" ht="99.75" thickBot="1" x14ac:dyDescent="0.3">
      <c r="A118" s="1">
        <v>18</v>
      </c>
      <c r="B118" s="2" t="s">
        <v>266</v>
      </c>
      <c r="C118" s="3">
        <v>6</v>
      </c>
      <c r="D118" s="2" t="s">
        <v>20</v>
      </c>
      <c r="E118" s="2" t="s">
        <v>21</v>
      </c>
      <c r="F118" s="2" t="s">
        <v>22</v>
      </c>
      <c r="G118" s="4">
        <v>126</v>
      </c>
      <c r="H118" s="4">
        <v>180</v>
      </c>
      <c r="I118" s="4">
        <v>98</v>
      </c>
      <c r="J118" s="4">
        <v>32</v>
      </c>
      <c r="K118" s="4">
        <v>20</v>
      </c>
      <c r="L118" s="5">
        <v>456</v>
      </c>
    </row>
    <row r="119" spans="1:12" ht="66.75" thickBot="1" x14ac:dyDescent="0.3">
      <c r="A119" s="1">
        <v>19</v>
      </c>
      <c r="B119" s="2" t="s">
        <v>267</v>
      </c>
      <c r="C119" s="3">
        <v>6</v>
      </c>
      <c r="D119" s="2" t="s">
        <v>175</v>
      </c>
      <c r="E119" s="2"/>
      <c r="F119" s="2" t="s">
        <v>10</v>
      </c>
      <c r="G119" s="4">
        <v>160</v>
      </c>
      <c r="H119" s="4">
        <v>110</v>
      </c>
      <c r="I119" s="3"/>
      <c r="J119" s="4">
        <v>180</v>
      </c>
      <c r="K119" s="3"/>
      <c r="L119" s="5">
        <v>450</v>
      </c>
    </row>
    <row r="120" spans="1:12" ht="66.75" thickBot="1" x14ac:dyDescent="0.3">
      <c r="A120" s="1">
        <v>20</v>
      </c>
      <c r="B120" s="2" t="s">
        <v>268</v>
      </c>
      <c r="C120" s="3">
        <v>6</v>
      </c>
      <c r="D120" s="2" t="s">
        <v>1</v>
      </c>
      <c r="E120" s="2" t="s">
        <v>2</v>
      </c>
      <c r="F120" s="2" t="s">
        <v>3</v>
      </c>
      <c r="G120" s="4">
        <v>140</v>
      </c>
      <c r="H120" s="4">
        <v>100</v>
      </c>
      <c r="I120" s="3"/>
      <c r="J120" s="4">
        <v>131</v>
      </c>
      <c r="K120" s="4">
        <v>20</v>
      </c>
      <c r="L120" s="5">
        <v>391</v>
      </c>
    </row>
    <row r="121" spans="1:12" ht="83.25" thickBot="1" x14ac:dyDescent="0.3">
      <c r="A121" s="1">
        <v>21</v>
      </c>
      <c r="B121" s="2" t="s">
        <v>269</v>
      </c>
      <c r="C121" s="3">
        <v>6</v>
      </c>
      <c r="D121" s="2" t="s">
        <v>8</v>
      </c>
      <c r="E121" s="2" t="s">
        <v>9</v>
      </c>
      <c r="F121" s="2" t="s">
        <v>10</v>
      </c>
      <c r="G121" s="4">
        <v>182</v>
      </c>
      <c r="H121" s="4">
        <v>120</v>
      </c>
      <c r="I121" s="4">
        <v>74</v>
      </c>
      <c r="J121" s="3"/>
      <c r="K121" s="4">
        <v>0</v>
      </c>
      <c r="L121" s="5">
        <v>376</v>
      </c>
    </row>
    <row r="122" spans="1:12" ht="83.25" thickBot="1" x14ac:dyDescent="0.3">
      <c r="A122" s="1">
        <v>21</v>
      </c>
      <c r="B122" s="2" t="s">
        <v>270</v>
      </c>
      <c r="C122" s="3">
        <v>6</v>
      </c>
      <c r="D122" s="2" t="s">
        <v>8</v>
      </c>
      <c r="E122" s="2"/>
      <c r="F122" s="2" t="s">
        <v>10</v>
      </c>
      <c r="G122" s="3"/>
      <c r="H122" s="4">
        <v>120</v>
      </c>
      <c r="I122" s="4">
        <v>78</v>
      </c>
      <c r="J122" s="4">
        <v>128</v>
      </c>
      <c r="K122" s="4">
        <v>50</v>
      </c>
      <c r="L122" s="5">
        <v>376</v>
      </c>
    </row>
    <row r="123" spans="1:12" ht="99.75" thickBot="1" x14ac:dyDescent="0.3">
      <c r="A123" s="1">
        <v>23</v>
      </c>
      <c r="B123" s="2" t="s">
        <v>271</v>
      </c>
      <c r="C123" s="3">
        <v>6</v>
      </c>
      <c r="D123" s="2" t="s">
        <v>8</v>
      </c>
      <c r="E123" s="2"/>
      <c r="F123" s="2" t="s">
        <v>10</v>
      </c>
      <c r="G123" s="4">
        <v>203</v>
      </c>
      <c r="H123" s="4">
        <v>110</v>
      </c>
      <c r="I123" s="3"/>
      <c r="J123" s="3"/>
      <c r="K123" s="4">
        <v>40</v>
      </c>
      <c r="L123" s="5">
        <v>353</v>
      </c>
    </row>
    <row r="124" spans="1:12" ht="83.25" thickBot="1" x14ac:dyDescent="0.3">
      <c r="A124" s="1">
        <v>24</v>
      </c>
      <c r="B124" s="2" t="s">
        <v>272</v>
      </c>
      <c r="C124" s="3">
        <v>6</v>
      </c>
      <c r="D124" s="2" t="s">
        <v>8</v>
      </c>
      <c r="E124" s="2"/>
      <c r="F124" s="2" t="s">
        <v>10</v>
      </c>
      <c r="G124" s="4">
        <v>176</v>
      </c>
      <c r="H124" s="3"/>
      <c r="I124" s="3"/>
      <c r="J124" s="4">
        <v>120</v>
      </c>
      <c r="K124" s="4">
        <v>50</v>
      </c>
      <c r="L124" s="5">
        <v>346</v>
      </c>
    </row>
    <row r="125" spans="1:12" ht="83.25" thickBot="1" x14ac:dyDescent="0.3">
      <c r="A125" s="1">
        <v>25</v>
      </c>
      <c r="B125" s="2" t="s">
        <v>273</v>
      </c>
      <c r="C125" s="3">
        <v>6</v>
      </c>
      <c r="D125" s="2" t="s">
        <v>175</v>
      </c>
      <c r="E125" s="2"/>
      <c r="F125" s="2" t="s">
        <v>10</v>
      </c>
      <c r="G125" s="4">
        <v>210</v>
      </c>
      <c r="H125" s="4">
        <v>10</v>
      </c>
      <c r="I125" s="3"/>
      <c r="J125" s="4">
        <v>120</v>
      </c>
      <c r="K125" s="3"/>
      <c r="L125" s="5">
        <v>340</v>
      </c>
    </row>
    <row r="126" spans="1:12" ht="83.25" thickBot="1" x14ac:dyDescent="0.3">
      <c r="A126" s="1">
        <v>26</v>
      </c>
      <c r="B126" s="2" t="s">
        <v>274</v>
      </c>
      <c r="C126" s="3">
        <v>6</v>
      </c>
      <c r="D126" s="2" t="s">
        <v>110</v>
      </c>
      <c r="E126" s="2" t="s">
        <v>9</v>
      </c>
      <c r="F126" s="2" t="s">
        <v>72</v>
      </c>
      <c r="G126" s="4">
        <v>54</v>
      </c>
      <c r="H126" s="4">
        <v>100</v>
      </c>
      <c r="I126" s="3"/>
      <c r="J126" s="4">
        <v>120</v>
      </c>
      <c r="K126" s="4">
        <v>20</v>
      </c>
      <c r="L126" s="5">
        <v>294</v>
      </c>
    </row>
    <row r="127" spans="1:12" ht="83.25" thickBot="1" x14ac:dyDescent="0.3">
      <c r="A127" s="1">
        <v>27</v>
      </c>
      <c r="B127" s="2" t="s">
        <v>275</v>
      </c>
      <c r="C127" s="3">
        <v>6</v>
      </c>
      <c r="D127" s="2" t="s">
        <v>8</v>
      </c>
      <c r="E127" s="2"/>
      <c r="F127" s="2" t="s">
        <v>10</v>
      </c>
      <c r="G127" s="4">
        <v>136</v>
      </c>
      <c r="H127" s="4">
        <v>110</v>
      </c>
      <c r="I127" s="3"/>
      <c r="J127" s="3"/>
      <c r="K127" s="4">
        <v>40</v>
      </c>
      <c r="L127" s="5">
        <v>286</v>
      </c>
    </row>
    <row r="128" spans="1:12" ht="83.25" thickBot="1" x14ac:dyDescent="0.3">
      <c r="A128" s="1">
        <v>28</v>
      </c>
      <c r="B128" s="2" t="s">
        <v>276</v>
      </c>
      <c r="C128" s="3">
        <v>6</v>
      </c>
      <c r="D128" s="2" t="s">
        <v>8</v>
      </c>
      <c r="E128" s="2"/>
      <c r="F128" s="2" t="s">
        <v>10</v>
      </c>
      <c r="G128" s="4">
        <v>40</v>
      </c>
      <c r="H128" s="4">
        <v>120</v>
      </c>
      <c r="I128" s="4">
        <v>93</v>
      </c>
      <c r="J128" s="4">
        <v>24</v>
      </c>
      <c r="K128" s="3"/>
      <c r="L128" s="5">
        <v>277</v>
      </c>
    </row>
    <row r="129" spans="1:12" ht="66.75" thickBot="1" x14ac:dyDescent="0.3">
      <c r="A129" s="1">
        <v>29</v>
      </c>
      <c r="B129" s="2" t="s">
        <v>277</v>
      </c>
      <c r="C129" s="3">
        <v>6</v>
      </c>
      <c r="D129" s="2" t="s">
        <v>16</v>
      </c>
      <c r="E129" s="2"/>
      <c r="F129" s="2" t="s">
        <v>10</v>
      </c>
      <c r="G129" s="4">
        <v>167</v>
      </c>
      <c r="H129" s="4">
        <v>70</v>
      </c>
      <c r="I129" s="3"/>
      <c r="J129" s="3"/>
      <c r="K129" s="4">
        <v>25</v>
      </c>
      <c r="L129" s="5">
        <v>262</v>
      </c>
    </row>
    <row r="130" spans="1:12" ht="99.75" thickBot="1" x14ac:dyDescent="0.3">
      <c r="A130" s="1">
        <v>30</v>
      </c>
      <c r="B130" s="2" t="s">
        <v>278</v>
      </c>
      <c r="C130" s="3">
        <v>6</v>
      </c>
      <c r="D130" s="2" t="s">
        <v>8</v>
      </c>
      <c r="E130" s="2"/>
      <c r="F130" s="2" t="s">
        <v>10</v>
      </c>
      <c r="G130" s="4">
        <v>131</v>
      </c>
      <c r="H130" s="4">
        <v>60</v>
      </c>
      <c r="I130" s="3"/>
      <c r="J130" s="4">
        <v>28</v>
      </c>
      <c r="K130" s="4">
        <v>35</v>
      </c>
      <c r="L130" s="5">
        <v>254</v>
      </c>
    </row>
    <row r="131" spans="1:12" ht="83.25" thickBot="1" x14ac:dyDescent="0.3">
      <c r="A131" s="1">
        <v>1</v>
      </c>
      <c r="B131" s="2" t="s">
        <v>319</v>
      </c>
      <c r="C131" s="3">
        <v>5</v>
      </c>
      <c r="D131" s="2" t="s">
        <v>12</v>
      </c>
      <c r="E131" s="2"/>
      <c r="F131" s="2" t="s">
        <v>13</v>
      </c>
      <c r="G131" s="4">
        <v>300</v>
      </c>
      <c r="H131" s="4">
        <v>218</v>
      </c>
      <c r="I131" s="4">
        <v>600</v>
      </c>
      <c r="J131" s="4">
        <v>300</v>
      </c>
      <c r="K131" s="4">
        <v>300</v>
      </c>
      <c r="L131" s="5">
        <v>1718</v>
      </c>
    </row>
    <row r="132" spans="1:12" ht="83.25" thickBot="1" x14ac:dyDescent="0.3">
      <c r="A132" s="1">
        <v>2</v>
      </c>
      <c r="B132" s="2" t="s">
        <v>320</v>
      </c>
      <c r="C132" s="3">
        <v>5</v>
      </c>
      <c r="D132" s="2" t="s">
        <v>1</v>
      </c>
      <c r="E132" s="2" t="s">
        <v>2</v>
      </c>
      <c r="F132" s="2" t="s">
        <v>3</v>
      </c>
      <c r="G132" s="4">
        <v>271</v>
      </c>
      <c r="H132" s="4">
        <v>275</v>
      </c>
      <c r="I132" s="4">
        <v>600</v>
      </c>
      <c r="J132" s="4">
        <v>297</v>
      </c>
      <c r="K132" s="4">
        <v>267</v>
      </c>
      <c r="L132" s="5">
        <v>1710</v>
      </c>
    </row>
    <row r="133" spans="1:12" ht="83.25" thickBot="1" x14ac:dyDescent="0.3">
      <c r="A133" s="1">
        <v>3</v>
      </c>
      <c r="B133" s="2" t="s">
        <v>321</v>
      </c>
      <c r="C133" s="3">
        <v>5</v>
      </c>
      <c r="D133" s="2" t="s">
        <v>41</v>
      </c>
      <c r="E133" s="2"/>
      <c r="F133" s="2" t="s">
        <v>42</v>
      </c>
      <c r="G133" s="4">
        <v>271</v>
      </c>
      <c r="H133" s="4">
        <v>300</v>
      </c>
      <c r="I133" s="4">
        <v>600</v>
      </c>
      <c r="J133" s="4">
        <v>170</v>
      </c>
      <c r="K133" s="4">
        <v>300</v>
      </c>
      <c r="L133" s="5">
        <v>1641</v>
      </c>
    </row>
    <row r="134" spans="1:12" ht="99.75" thickBot="1" x14ac:dyDescent="0.3">
      <c r="A134" s="1">
        <v>4</v>
      </c>
      <c r="B134" s="2" t="s">
        <v>322</v>
      </c>
      <c r="C134" s="3">
        <v>5</v>
      </c>
      <c r="D134" s="2" t="s">
        <v>8</v>
      </c>
      <c r="E134" s="2"/>
      <c r="F134" s="2" t="s">
        <v>10</v>
      </c>
      <c r="G134" s="4">
        <v>258</v>
      </c>
      <c r="H134" s="4">
        <v>242</v>
      </c>
      <c r="I134" s="4">
        <v>507</v>
      </c>
      <c r="J134" s="4">
        <v>251</v>
      </c>
      <c r="K134" s="4">
        <v>243</v>
      </c>
      <c r="L134" s="5">
        <v>1501</v>
      </c>
    </row>
    <row r="135" spans="1:12" ht="83.25" thickBot="1" x14ac:dyDescent="0.3">
      <c r="A135" s="1">
        <v>5</v>
      </c>
      <c r="B135" s="2" t="s">
        <v>323</v>
      </c>
      <c r="C135" s="3">
        <v>5</v>
      </c>
      <c r="D135" s="2" t="s">
        <v>8</v>
      </c>
      <c r="E135" s="2"/>
      <c r="F135" s="2" t="s">
        <v>10</v>
      </c>
      <c r="G135" s="4">
        <v>296</v>
      </c>
      <c r="H135" s="4">
        <v>242</v>
      </c>
      <c r="I135" s="4">
        <v>487</v>
      </c>
      <c r="J135" s="4">
        <v>161</v>
      </c>
      <c r="K135" s="4">
        <v>222</v>
      </c>
      <c r="L135" s="5">
        <v>1408</v>
      </c>
    </row>
    <row r="136" spans="1:12" ht="83.25" thickBot="1" x14ac:dyDescent="0.3">
      <c r="A136" s="1">
        <v>6</v>
      </c>
      <c r="B136" s="2" t="s">
        <v>324</v>
      </c>
      <c r="C136" s="3">
        <v>5</v>
      </c>
      <c r="D136" s="2" t="s">
        <v>41</v>
      </c>
      <c r="E136" s="2"/>
      <c r="F136" s="2" t="s">
        <v>42</v>
      </c>
      <c r="G136" s="4">
        <v>278</v>
      </c>
      <c r="H136" s="4">
        <v>167</v>
      </c>
      <c r="I136" s="4">
        <v>460</v>
      </c>
      <c r="J136" s="4">
        <v>180</v>
      </c>
      <c r="K136" s="4">
        <v>300</v>
      </c>
      <c r="L136" s="5">
        <v>1385</v>
      </c>
    </row>
    <row r="137" spans="1:12" ht="83.25" thickBot="1" x14ac:dyDescent="0.3">
      <c r="A137" s="1">
        <v>7</v>
      </c>
      <c r="B137" s="2" t="s">
        <v>325</v>
      </c>
      <c r="C137" s="3">
        <v>5</v>
      </c>
      <c r="D137" s="2" t="s">
        <v>8</v>
      </c>
      <c r="E137" s="2"/>
      <c r="F137" s="2" t="s">
        <v>10</v>
      </c>
      <c r="G137" s="4">
        <v>258</v>
      </c>
      <c r="H137" s="4">
        <v>236</v>
      </c>
      <c r="I137" s="4">
        <v>261</v>
      </c>
      <c r="J137" s="4">
        <v>75</v>
      </c>
      <c r="K137" s="4">
        <v>300</v>
      </c>
      <c r="L137" s="5">
        <v>1130</v>
      </c>
    </row>
    <row r="138" spans="1:12" ht="83.25" thickBot="1" x14ac:dyDescent="0.3">
      <c r="A138" s="1">
        <v>8</v>
      </c>
      <c r="B138" s="2" t="s">
        <v>326</v>
      </c>
      <c r="C138" s="3">
        <v>5</v>
      </c>
      <c r="D138" s="2" t="s">
        <v>8</v>
      </c>
      <c r="E138" s="2"/>
      <c r="F138" s="2" t="s">
        <v>10</v>
      </c>
      <c r="G138" s="4">
        <v>194</v>
      </c>
      <c r="H138" s="4">
        <v>242</v>
      </c>
      <c r="I138" s="4">
        <v>305</v>
      </c>
      <c r="J138" s="4">
        <v>183</v>
      </c>
      <c r="K138" s="4">
        <v>203</v>
      </c>
      <c r="L138" s="5">
        <v>1127</v>
      </c>
    </row>
    <row r="139" spans="1:12" ht="83.25" thickBot="1" x14ac:dyDescent="0.3">
      <c r="A139" s="1">
        <v>9</v>
      </c>
      <c r="B139" s="2" t="s">
        <v>327</v>
      </c>
      <c r="C139" s="3">
        <v>5</v>
      </c>
      <c r="D139" s="2" t="s">
        <v>8</v>
      </c>
      <c r="E139" s="2"/>
      <c r="F139" s="2" t="s">
        <v>10</v>
      </c>
      <c r="G139" s="3"/>
      <c r="H139" s="4">
        <v>236</v>
      </c>
      <c r="I139" s="4">
        <v>412</v>
      </c>
      <c r="J139" s="4">
        <v>97</v>
      </c>
      <c r="K139" s="4">
        <v>300</v>
      </c>
      <c r="L139" s="5">
        <v>1045</v>
      </c>
    </row>
    <row r="140" spans="1:12" ht="83.25" thickBot="1" x14ac:dyDescent="0.3">
      <c r="A140" s="1">
        <v>10</v>
      </c>
      <c r="B140" s="2" t="s">
        <v>328</v>
      </c>
      <c r="C140" s="3">
        <v>5</v>
      </c>
      <c r="D140" s="2" t="s">
        <v>8</v>
      </c>
      <c r="E140" s="2"/>
      <c r="F140" s="2" t="s">
        <v>10</v>
      </c>
      <c r="G140" s="4">
        <v>145</v>
      </c>
      <c r="H140" s="4">
        <v>235</v>
      </c>
      <c r="I140" s="4">
        <v>421</v>
      </c>
      <c r="J140" s="4">
        <v>42</v>
      </c>
      <c r="K140" s="4">
        <v>168</v>
      </c>
      <c r="L140" s="5">
        <v>1011</v>
      </c>
    </row>
    <row r="141" spans="1:12" ht="66.75" thickBot="1" x14ac:dyDescent="0.3">
      <c r="A141" s="1">
        <v>11</v>
      </c>
      <c r="B141" s="2" t="s">
        <v>329</v>
      </c>
      <c r="C141" s="3">
        <v>4</v>
      </c>
      <c r="D141" s="2" t="s">
        <v>175</v>
      </c>
      <c r="E141" s="2"/>
      <c r="F141" s="2" t="s">
        <v>10</v>
      </c>
      <c r="G141" s="4">
        <v>200</v>
      </c>
      <c r="H141" s="4">
        <v>216</v>
      </c>
      <c r="I141" s="4">
        <v>427</v>
      </c>
      <c r="J141" s="4">
        <v>51</v>
      </c>
      <c r="K141" s="3"/>
      <c r="L141" s="5">
        <v>894</v>
      </c>
    </row>
    <row r="142" spans="1:12" ht="83.25" thickBot="1" x14ac:dyDescent="0.3">
      <c r="A142" s="1">
        <v>12</v>
      </c>
      <c r="B142" s="2" t="s">
        <v>330</v>
      </c>
      <c r="C142" s="3">
        <v>5</v>
      </c>
      <c r="D142" s="2" t="s">
        <v>102</v>
      </c>
      <c r="E142" s="2" t="s">
        <v>2</v>
      </c>
      <c r="F142" s="2" t="s">
        <v>103</v>
      </c>
      <c r="G142" s="3"/>
      <c r="H142" s="4">
        <v>242</v>
      </c>
      <c r="I142" s="4">
        <v>209</v>
      </c>
      <c r="J142" s="4">
        <v>101</v>
      </c>
      <c r="K142" s="4">
        <v>300</v>
      </c>
      <c r="L142" s="5">
        <v>852</v>
      </c>
    </row>
    <row r="143" spans="1:12" ht="83.25" thickBot="1" x14ac:dyDescent="0.3">
      <c r="A143" s="1">
        <v>13</v>
      </c>
      <c r="B143" s="2" t="s">
        <v>331</v>
      </c>
      <c r="C143" s="3">
        <v>5</v>
      </c>
      <c r="D143" s="2" t="s">
        <v>8</v>
      </c>
      <c r="E143" s="2"/>
      <c r="F143" s="2" t="s">
        <v>10</v>
      </c>
      <c r="G143" s="4">
        <v>214</v>
      </c>
      <c r="H143" s="4">
        <v>177</v>
      </c>
      <c r="I143" s="4">
        <v>310</v>
      </c>
      <c r="J143" s="4">
        <v>17</v>
      </c>
      <c r="K143" s="4">
        <v>90</v>
      </c>
      <c r="L143" s="5">
        <v>808</v>
      </c>
    </row>
    <row r="144" spans="1:12" ht="99.75" thickBot="1" x14ac:dyDescent="0.3">
      <c r="A144" s="1">
        <v>14</v>
      </c>
      <c r="B144" s="2" t="s">
        <v>332</v>
      </c>
      <c r="C144" s="3">
        <v>5</v>
      </c>
      <c r="D144" s="2" t="s">
        <v>8</v>
      </c>
      <c r="E144" s="2"/>
      <c r="F144" s="2" t="s">
        <v>10</v>
      </c>
      <c r="G144" s="4">
        <v>160</v>
      </c>
      <c r="H144" s="4">
        <v>171</v>
      </c>
      <c r="I144" s="4">
        <v>322</v>
      </c>
      <c r="J144" s="4">
        <v>100</v>
      </c>
      <c r="K144" s="3"/>
      <c r="L144" s="5">
        <v>753</v>
      </c>
    </row>
    <row r="145" spans="1:12" ht="66.75" thickBot="1" x14ac:dyDescent="0.3">
      <c r="A145" s="1">
        <v>15</v>
      </c>
      <c r="B145" s="2" t="s">
        <v>333</v>
      </c>
      <c r="C145" s="3">
        <v>5</v>
      </c>
      <c r="D145" s="2" t="s">
        <v>5</v>
      </c>
      <c r="E145" s="2"/>
      <c r="F145" s="2" t="s">
        <v>6</v>
      </c>
      <c r="G145" s="3"/>
      <c r="H145" s="4">
        <v>183</v>
      </c>
      <c r="I145" s="4">
        <v>209</v>
      </c>
      <c r="J145" s="4">
        <v>44</v>
      </c>
      <c r="K145" s="4">
        <v>300</v>
      </c>
      <c r="L145" s="5">
        <v>736</v>
      </c>
    </row>
    <row r="146" spans="1:12" ht="83.25" thickBot="1" x14ac:dyDescent="0.3">
      <c r="A146" s="1">
        <v>16</v>
      </c>
      <c r="B146" s="2" t="s">
        <v>334</v>
      </c>
      <c r="C146" s="3">
        <v>5</v>
      </c>
      <c r="D146" s="2" t="s">
        <v>8</v>
      </c>
      <c r="E146" s="2"/>
      <c r="F146" s="2" t="s">
        <v>10</v>
      </c>
      <c r="G146" s="4">
        <v>98</v>
      </c>
      <c r="H146" s="4">
        <v>236</v>
      </c>
      <c r="I146" s="4">
        <v>251</v>
      </c>
      <c r="J146" s="4">
        <v>34</v>
      </c>
      <c r="K146" s="4">
        <v>57</v>
      </c>
      <c r="L146" s="5">
        <v>676</v>
      </c>
    </row>
    <row r="147" spans="1:12" ht="83.25" thickBot="1" x14ac:dyDescent="0.3">
      <c r="A147" s="1">
        <v>17</v>
      </c>
      <c r="B147" s="2" t="s">
        <v>335</v>
      </c>
      <c r="C147" s="3">
        <v>5</v>
      </c>
      <c r="D147" s="2" t="s">
        <v>8</v>
      </c>
      <c r="E147" s="2"/>
      <c r="F147" s="2" t="s">
        <v>10</v>
      </c>
      <c r="G147" s="4">
        <v>271</v>
      </c>
      <c r="H147" s="3"/>
      <c r="I147" s="3"/>
      <c r="J147" s="4">
        <v>117</v>
      </c>
      <c r="K147" s="4">
        <v>228</v>
      </c>
      <c r="L147" s="5">
        <v>616</v>
      </c>
    </row>
    <row r="148" spans="1:12" ht="50.25" thickBot="1" x14ac:dyDescent="0.3">
      <c r="A148" s="1">
        <v>18</v>
      </c>
      <c r="B148" s="2" t="s">
        <v>336</v>
      </c>
      <c r="C148" s="3">
        <v>4</v>
      </c>
      <c r="D148" s="2" t="s">
        <v>200</v>
      </c>
      <c r="E148" s="2"/>
      <c r="F148" s="2" t="s">
        <v>10</v>
      </c>
      <c r="G148" s="4">
        <v>261</v>
      </c>
      <c r="H148" s="4">
        <v>142</v>
      </c>
      <c r="I148" s="3"/>
      <c r="J148" s="4">
        <v>28</v>
      </c>
      <c r="K148" s="4">
        <v>167</v>
      </c>
      <c r="L148" s="5">
        <v>598</v>
      </c>
    </row>
    <row r="149" spans="1:12" ht="83.25" thickBot="1" x14ac:dyDescent="0.3">
      <c r="A149" s="1">
        <v>19</v>
      </c>
      <c r="B149" s="2" t="s">
        <v>337</v>
      </c>
      <c r="C149" s="3">
        <v>5</v>
      </c>
      <c r="D149" s="2" t="s">
        <v>8</v>
      </c>
      <c r="E149" s="2"/>
      <c r="F149" s="2" t="s">
        <v>10</v>
      </c>
      <c r="G149" s="4">
        <v>175</v>
      </c>
      <c r="H149" s="4">
        <v>171</v>
      </c>
      <c r="I149" s="4">
        <v>116</v>
      </c>
      <c r="J149" s="4">
        <v>20</v>
      </c>
      <c r="K149" s="4">
        <v>112</v>
      </c>
      <c r="L149" s="5">
        <v>594</v>
      </c>
    </row>
    <row r="150" spans="1:12" ht="83.25" thickBot="1" x14ac:dyDescent="0.3">
      <c r="A150" s="1">
        <v>20</v>
      </c>
      <c r="B150" s="2" t="s">
        <v>338</v>
      </c>
      <c r="C150" s="3">
        <v>5</v>
      </c>
      <c r="D150" s="2" t="s">
        <v>8</v>
      </c>
      <c r="E150" s="2"/>
      <c r="F150" s="2" t="s">
        <v>10</v>
      </c>
      <c r="G150" s="3"/>
      <c r="H150" s="4">
        <v>159</v>
      </c>
      <c r="I150" s="4">
        <v>295</v>
      </c>
      <c r="J150" s="4">
        <v>18</v>
      </c>
      <c r="K150" s="4">
        <v>109</v>
      </c>
      <c r="L150" s="5">
        <v>581</v>
      </c>
    </row>
    <row r="151" spans="1:12" ht="83.25" thickBot="1" x14ac:dyDescent="0.3">
      <c r="A151" s="1">
        <v>21</v>
      </c>
      <c r="B151" s="2" t="s">
        <v>339</v>
      </c>
      <c r="C151" s="3">
        <v>5</v>
      </c>
      <c r="D151" s="2" t="s">
        <v>8</v>
      </c>
      <c r="E151" s="2"/>
      <c r="F151" s="2" t="s">
        <v>10</v>
      </c>
      <c r="G151" s="3"/>
      <c r="H151" s="4">
        <v>189</v>
      </c>
      <c r="I151" s="4">
        <v>226</v>
      </c>
      <c r="J151" s="4">
        <v>60</v>
      </c>
      <c r="K151" s="4">
        <v>54</v>
      </c>
      <c r="L151" s="5">
        <v>529</v>
      </c>
    </row>
    <row r="152" spans="1:12" ht="83.25" thickBot="1" x14ac:dyDescent="0.3">
      <c r="A152" s="1">
        <v>22</v>
      </c>
      <c r="B152" s="2" t="s">
        <v>340</v>
      </c>
      <c r="C152" s="3">
        <v>5</v>
      </c>
      <c r="D152" s="2" t="s">
        <v>8</v>
      </c>
      <c r="E152" s="2"/>
      <c r="F152" s="2" t="s">
        <v>10</v>
      </c>
      <c r="G152" s="4">
        <v>207</v>
      </c>
      <c r="H152" s="4">
        <v>135</v>
      </c>
      <c r="I152" s="3"/>
      <c r="J152" s="4">
        <v>33</v>
      </c>
      <c r="K152" s="4">
        <v>109</v>
      </c>
      <c r="L152" s="5">
        <v>484</v>
      </c>
    </row>
    <row r="153" spans="1:12" ht="83.25" thickBot="1" x14ac:dyDescent="0.3">
      <c r="A153" s="1">
        <v>23</v>
      </c>
      <c r="B153" s="2" t="s">
        <v>341</v>
      </c>
      <c r="C153" s="3">
        <v>5</v>
      </c>
      <c r="D153" s="2" t="s">
        <v>8</v>
      </c>
      <c r="E153" s="2"/>
      <c r="F153" s="2" t="s">
        <v>10</v>
      </c>
      <c r="G153" s="3"/>
      <c r="H153" s="4">
        <v>149</v>
      </c>
      <c r="I153" s="4">
        <v>133</v>
      </c>
      <c r="J153" s="4">
        <v>87</v>
      </c>
      <c r="K153" s="4">
        <v>83</v>
      </c>
      <c r="L153" s="5">
        <v>452</v>
      </c>
    </row>
    <row r="154" spans="1:12" ht="99.75" thickBot="1" x14ac:dyDescent="0.3">
      <c r="A154" s="1">
        <v>24</v>
      </c>
      <c r="B154" s="2" t="s">
        <v>342</v>
      </c>
      <c r="C154" s="3">
        <v>5</v>
      </c>
      <c r="D154" s="2" t="s">
        <v>8</v>
      </c>
      <c r="E154" s="2"/>
      <c r="F154" s="2" t="s">
        <v>10</v>
      </c>
      <c r="G154" s="4">
        <v>171</v>
      </c>
      <c r="H154" s="4">
        <v>133</v>
      </c>
      <c r="I154" s="3"/>
      <c r="J154" s="4">
        <v>7</v>
      </c>
      <c r="K154" s="4">
        <v>74</v>
      </c>
      <c r="L154" s="5">
        <v>385</v>
      </c>
    </row>
    <row r="155" spans="1:12" ht="83.25" thickBot="1" x14ac:dyDescent="0.3">
      <c r="A155" s="1">
        <v>25</v>
      </c>
      <c r="B155" s="2" t="s">
        <v>343</v>
      </c>
      <c r="C155" s="3">
        <v>5</v>
      </c>
      <c r="D155" s="2" t="s">
        <v>8</v>
      </c>
      <c r="E155" s="2"/>
      <c r="F155" s="2" t="s">
        <v>10</v>
      </c>
      <c r="G155" s="4">
        <v>182</v>
      </c>
      <c r="H155" s="4">
        <v>89</v>
      </c>
      <c r="I155" s="3"/>
      <c r="J155" s="4">
        <v>27</v>
      </c>
      <c r="K155" s="4">
        <v>58</v>
      </c>
      <c r="L155" s="5">
        <v>356</v>
      </c>
    </row>
    <row r="156" spans="1:12" ht="66.75" thickBot="1" x14ac:dyDescent="0.3">
      <c r="A156" s="1">
        <v>26</v>
      </c>
      <c r="B156" s="2" t="s">
        <v>344</v>
      </c>
      <c r="C156" s="3">
        <v>4</v>
      </c>
      <c r="D156" s="2" t="s">
        <v>345</v>
      </c>
      <c r="E156" s="2"/>
      <c r="F156" s="2" t="s">
        <v>13</v>
      </c>
      <c r="G156" s="3"/>
      <c r="H156" s="4">
        <v>122</v>
      </c>
      <c r="I156" s="3"/>
      <c r="J156" s="4">
        <v>46</v>
      </c>
      <c r="K156" s="4">
        <v>165</v>
      </c>
      <c r="L156" s="5">
        <v>333</v>
      </c>
    </row>
    <row r="157" spans="1:12" ht="66.75" thickBot="1" x14ac:dyDescent="0.3">
      <c r="A157" s="1">
        <v>27</v>
      </c>
      <c r="B157" s="2" t="s">
        <v>346</v>
      </c>
      <c r="C157" s="3">
        <v>4</v>
      </c>
      <c r="D157" s="2" t="s">
        <v>347</v>
      </c>
      <c r="E157" s="2"/>
      <c r="F157" s="2" t="s">
        <v>10</v>
      </c>
      <c r="G157" s="3"/>
      <c r="H157" s="4">
        <v>21</v>
      </c>
      <c r="I157" s="3"/>
      <c r="J157" s="4">
        <v>161</v>
      </c>
      <c r="K157" s="4">
        <v>143</v>
      </c>
      <c r="L157" s="5">
        <v>325</v>
      </c>
    </row>
    <row r="158" spans="1:12" ht="50.25" thickBot="1" x14ac:dyDescent="0.3">
      <c r="A158" s="1">
        <v>28</v>
      </c>
      <c r="B158" s="2" t="s">
        <v>348</v>
      </c>
      <c r="C158" s="3">
        <v>5</v>
      </c>
      <c r="D158" s="2" t="s">
        <v>157</v>
      </c>
      <c r="E158" s="2"/>
      <c r="F158" s="2" t="s">
        <v>42</v>
      </c>
      <c r="G158" s="4">
        <v>253</v>
      </c>
      <c r="H158" s="4">
        <v>37</v>
      </c>
      <c r="I158" s="3"/>
      <c r="J158" s="3"/>
      <c r="K158" s="3"/>
      <c r="L158" s="5">
        <v>290</v>
      </c>
    </row>
    <row r="159" spans="1:12" ht="83.25" thickBot="1" x14ac:dyDescent="0.3">
      <c r="A159" s="1">
        <v>29</v>
      </c>
      <c r="B159" s="2" t="s">
        <v>349</v>
      </c>
      <c r="C159" s="3">
        <v>5</v>
      </c>
      <c r="D159" s="2" t="s">
        <v>153</v>
      </c>
      <c r="E159" s="2"/>
      <c r="F159" s="2" t="s">
        <v>154</v>
      </c>
      <c r="G159" s="4">
        <v>98</v>
      </c>
      <c r="H159" s="4">
        <v>142</v>
      </c>
      <c r="I159" s="3"/>
      <c r="J159" s="4">
        <v>14</v>
      </c>
      <c r="K159" s="4">
        <v>26</v>
      </c>
      <c r="L159" s="5">
        <v>280</v>
      </c>
    </row>
    <row r="160" spans="1:12" ht="50.25" thickBot="1" x14ac:dyDescent="0.3">
      <c r="A160" s="1">
        <v>30</v>
      </c>
      <c r="B160" s="2" t="s">
        <v>350</v>
      </c>
      <c r="C160" s="3">
        <v>5</v>
      </c>
      <c r="D160" s="2" t="s">
        <v>157</v>
      </c>
      <c r="E160" s="2"/>
      <c r="F160" s="2" t="s">
        <v>42</v>
      </c>
      <c r="G160" s="4">
        <v>215</v>
      </c>
      <c r="H160" s="4">
        <v>49</v>
      </c>
      <c r="I160" s="3"/>
      <c r="J160" s="3"/>
      <c r="K160" s="3"/>
      <c r="L160" s="5">
        <v>264</v>
      </c>
    </row>
    <row r="161" spans="1:12" ht="66.75" thickBot="1" x14ac:dyDescent="0.3">
      <c r="A161" s="1">
        <v>31</v>
      </c>
      <c r="B161" s="2" t="s">
        <v>351</v>
      </c>
      <c r="C161" s="3">
        <v>5</v>
      </c>
      <c r="D161" s="2" t="s">
        <v>200</v>
      </c>
      <c r="E161" s="2" t="s">
        <v>74</v>
      </c>
      <c r="F161" s="2" t="s">
        <v>10</v>
      </c>
      <c r="G161" s="4">
        <v>67</v>
      </c>
      <c r="H161" s="4">
        <v>0</v>
      </c>
      <c r="I161" s="3"/>
      <c r="J161" s="4">
        <v>114</v>
      </c>
      <c r="K161" s="4">
        <v>65</v>
      </c>
      <c r="L161" s="5">
        <v>246</v>
      </c>
    </row>
    <row r="162" spans="1:12" ht="66.75" thickBot="1" x14ac:dyDescent="0.3">
      <c r="A162" s="1">
        <v>32</v>
      </c>
      <c r="B162" s="2" t="s">
        <v>352</v>
      </c>
      <c r="C162" s="3">
        <v>5</v>
      </c>
      <c r="D162" s="2" t="s">
        <v>353</v>
      </c>
      <c r="E162" s="2"/>
      <c r="F162" s="2" t="s">
        <v>10</v>
      </c>
      <c r="G162" s="4">
        <v>227</v>
      </c>
      <c r="H162" s="4">
        <v>7</v>
      </c>
      <c r="I162" s="3"/>
      <c r="J162" s="3"/>
      <c r="K162" s="3"/>
      <c r="L162" s="5">
        <v>234</v>
      </c>
    </row>
    <row r="163" spans="1:12" ht="99.75" thickBot="1" x14ac:dyDescent="0.3">
      <c r="A163" s="1">
        <v>33</v>
      </c>
      <c r="B163" s="2" t="s">
        <v>354</v>
      </c>
      <c r="C163" s="3">
        <v>5</v>
      </c>
      <c r="D163" s="2" t="s">
        <v>8</v>
      </c>
      <c r="E163" s="2"/>
      <c r="F163" s="2" t="s">
        <v>10</v>
      </c>
      <c r="G163" s="3"/>
      <c r="H163" s="4">
        <v>41</v>
      </c>
      <c r="I163" s="3"/>
      <c r="J163" s="3"/>
      <c r="K163" s="4">
        <v>188</v>
      </c>
      <c r="L163" s="5">
        <v>229</v>
      </c>
    </row>
    <row r="164" spans="1:12" ht="99.75" thickBot="1" x14ac:dyDescent="0.3">
      <c r="A164" s="1">
        <v>34</v>
      </c>
      <c r="B164" s="2" t="s">
        <v>355</v>
      </c>
      <c r="C164" s="3">
        <v>5</v>
      </c>
      <c r="D164" s="2" t="s">
        <v>347</v>
      </c>
      <c r="E164" s="2"/>
      <c r="F164" s="2" t="s">
        <v>10</v>
      </c>
      <c r="G164" s="3"/>
      <c r="H164" s="3"/>
      <c r="I164" s="3"/>
      <c r="J164" s="4">
        <v>55</v>
      </c>
      <c r="K164" s="4">
        <v>167</v>
      </c>
      <c r="L164" s="5">
        <v>222</v>
      </c>
    </row>
    <row r="165" spans="1:12" ht="99.75" thickBot="1" x14ac:dyDescent="0.3">
      <c r="A165" s="1">
        <v>35</v>
      </c>
      <c r="B165" s="2" t="s">
        <v>356</v>
      </c>
      <c r="C165" s="3">
        <v>5</v>
      </c>
      <c r="D165" s="2" t="s">
        <v>112</v>
      </c>
      <c r="E165" s="2" t="s">
        <v>67</v>
      </c>
      <c r="F165" s="2" t="s">
        <v>68</v>
      </c>
      <c r="G165" s="3"/>
      <c r="H165" s="4">
        <v>177</v>
      </c>
      <c r="I165" s="4">
        <v>28</v>
      </c>
      <c r="J165" s="4">
        <v>0</v>
      </c>
      <c r="K165" s="4">
        <v>5</v>
      </c>
      <c r="L165" s="5">
        <v>210</v>
      </c>
    </row>
    <row r="166" spans="1:12" ht="50.25" thickBot="1" x14ac:dyDescent="0.3">
      <c r="A166" s="1">
        <v>36</v>
      </c>
      <c r="B166" s="2" t="s">
        <v>357</v>
      </c>
      <c r="C166" s="3">
        <v>5</v>
      </c>
      <c r="D166" s="2" t="s">
        <v>35</v>
      </c>
      <c r="E166" s="2"/>
      <c r="F166" s="2" t="s">
        <v>10</v>
      </c>
      <c r="G166" s="4">
        <v>153</v>
      </c>
      <c r="H166" s="4">
        <v>49</v>
      </c>
      <c r="I166" s="3"/>
      <c r="J166" s="3"/>
      <c r="K166" s="3"/>
      <c r="L166" s="5">
        <v>202</v>
      </c>
    </row>
    <row r="167" spans="1:12" ht="66.75" thickBot="1" x14ac:dyDescent="0.3">
      <c r="A167" s="1">
        <v>37</v>
      </c>
      <c r="B167" s="2" t="s">
        <v>358</v>
      </c>
      <c r="C167" s="3">
        <v>4</v>
      </c>
      <c r="D167" s="2" t="s">
        <v>2</v>
      </c>
      <c r="E167" s="2" t="s">
        <v>359</v>
      </c>
      <c r="F167" s="2" t="s">
        <v>10</v>
      </c>
      <c r="G167" s="4">
        <v>120</v>
      </c>
      <c r="H167" s="4">
        <v>13</v>
      </c>
      <c r="I167" s="3"/>
      <c r="J167" s="4">
        <v>13</v>
      </c>
      <c r="K167" s="4">
        <v>5</v>
      </c>
      <c r="L167" s="5">
        <v>151</v>
      </c>
    </row>
    <row r="168" spans="1:12" ht="66.75" thickBot="1" x14ac:dyDescent="0.3">
      <c r="A168" s="1">
        <v>38</v>
      </c>
      <c r="B168" s="2" t="s">
        <v>360</v>
      </c>
      <c r="C168" s="3">
        <v>5</v>
      </c>
      <c r="D168" s="2" t="s">
        <v>35</v>
      </c>
      <c r="E168" s="2"/>
      <c r="F168" s="2" t="s">
        <v>10</v>
      </c>
      <c r="G168" s="3"/>
      <c r="H168" s="4">
        <v>129</v>
      </c>
      <c r="I168" s="3"/>
      <c r="J168" s="3"/>
      <c r="K168" s="3"/>
      <c r="L168" s="5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0F813-7AE0-4AC4-9CD5-C768148CFBCA}">
  <dimension ref="A1:D170"/>
  <sheetViews>
    <sheetView topLeftCell="A141" workbookViewId="0">
      <selection activeCell="D171" sqref="D171"/>
    </sheetView>
  </sheetViews>
  <sheetFormatPr defaultRowHeight="15" x14ac:dyDescent="0.25"/>
  <cols>
    <col min="1" max="1" width="5.140625" customWidth="1"/>
    <col min="2" max="2" width="13.140625" customWidth="1"/>
    <col min="3" max="3" width="11.7109375" customWidth="1"/>
    <col min="4" max="4" width="9.5703125" style="6" bestFit="1" customWidth="1"/>
  </cols>
  <sheetData>
    <row r="1" spans="1:4" ht="33.75" thickBot="1" x14ac:dyDescent="0.3">
      <c r="A1" s="1">
        <v>11</v>
      </c>
      <c r="B1" s="2" t="s">
        <v>95</v>
      </c>
      <c r="C1" s="5">
        <v>908</v>
      </c>
      <c r="D1" s="6">
        <v>908</v>
      </c>
    </row>
    <row r="2" spans="1:4" ht="17.25" thickBot="1" x14ac:dyDescent="0.3">
      <c r="A2" s="1">
        <v>12</v>
      </c>
      <c r="B2" s="2" t="s">
        <v>103</v>
      </c>
      <c r="C2" s="5">
        <v>852</v>
      </c>
      <c r="D2" s="6">
        <v>852</v>
      </c>
    </row>
    <row r="3" spans="1:4" ht="17.25" thickBot="1" x14ac:dyDescent="0.3">
      <c r="A3" s="1">
        <v>2</v>
      </c>
      <c r="B3" s="2" t="s">
        <v>6</v>
      </c>
      <c r="C3" s="5">
        <v>1244.71</v>
      </c>
    </row>
    <row r="4" spans="1:4" ht="17.25" thickBot="1" x14ac:dyDescent="0.3">
      <c r="A4" s="1">
        <v>8</v>
      </c>
      <c r="B4" s="2" t="s">
        <v>6</v>
      </c>
      <c r="C4" s="5">
        <v>891.57</v>
      </c>
    </row>
    <row r="5" spans="1:4" ht="17.25" thickBot="1" x14ac:dyDescent="0.3">
      <c r="A5" s="1">
        <v>11</v>
      </c>
      <c r="B5" s="2" t="s">
        <v>6</v>
      </c>
      <c r="C5" s="5">
        <v>816.29</v>
      </c>
    </row>
    <row r="6" spans="1:4" ht="17.25" thickBot="1" x14ac:dyDescent="0.3">
      <c r="A6" s="1">
        <v>14</v>
      </c>
      <c r="B6" s="2" t="s">
        <v>6</v>
      </c>
      <c r="C6" s="5">
        <v>589.09</v>
      </c>
    </row>
    <row r="7" spans="1:4" ht="17.25" thickBot="1" x14ac:dyDescent="0.3">
      <c r="A7" s="1">
        <v>16</v>
      </c>
      <c r="B7" s="2" t="s">
        <v>6</v>
      </c>
      <c r="C7" s="5">
        <v>492.17</v>
      </c>
    </row>
    <row r="8" spans="1:4" ht="17.25" thickBot="1" x14ac:dyDescent="0.3">
      <c r="A8" s="1">
        <v>25</v>
      </c>
      <c r="B8" s="2" t="s">
        <v>6</v>
      </c>
      <c r="C8" s="5">
        <v>389.32</v>
      </c>
    </row>
    <row r="9" spans="1:4" ht="17.25" thickBot="1" x14ac:dyDescent="0.3">
      <c r="A9" s="1">
        <v>21</v>
      </c>
      <c r="B9" s="2" t="s">
        <v>6</v>
      </c>
      <c r="C9" s="5">
        <v>313.86</v>
      </c>
    </row>
    <row r="10" spans="1:4" ht="17.25" thickBot="1" x14ac:dyDescent="0.3">
      <c r="A10" s="1">
        <v>24</v>
      </c>
      <c r="B10" s="2" t="s">
        <v>6</v>
      </c>
      <c r="C10" s="5">
        <v>276.27999999999997</v>
      </c>
    </row>
    <row r="11" spans="1:4" ht="17.25" thickBot="1" x14ac:dyDescent="0.3">
      <c r="A11" s="1">
        <v>25</v>
      </c>
      <c r="B11" s="2" t="s">
        <v>6</v>
      </c>
      <c r="C11" s="5">
        <v>265.75</v>
      </c>
    </row>
    <row r="12" spans="1:4" ht="17.25" thickBot="1" x14ac:dyDescent="0.3">
      <c r="A12" s="1">
        <v>27</v>
      </c>
      <c r="B12" s="2" t="s">
        <v>6</v>
      </c>
      <c r="C12" s="5">
        <v>203</v>
      </c>
    </row>
    <row r="13" spans="1:4" ht="17.25" thickBot="1" x14ac:dyDescent="0.3">
      <c r="A13" s="1">
        <v>5</v>
      </c>
      <c r="B13" s="2" t="s">
        <v>6</v>
      </c>
      <c r="C13" s="5">
        <v>1208</v>
      </c>
    </row>
    <row r="14" spans="1:4" ht="17.25" thickBot="1" x14ac:dyDescent="0.3">
      <c r="A14" s="1">
        <v>13</v>
      </c>
      <c r="B14" s="2" t="s">
        <v>6</v>
      </c>
      <c r="C14" s="5">
        <v>806</v>
      </c>
    </row>
    <row r="15" spans="1:4" ht="17.25" thickBot="1" x14ac:dyDescent="0.3">
      <c r="A15" s="1">
        <v>15</v>
      </c>
      <c r="B15" s="2" t="s">
        <v>6</v>
      </c>
      <c r="C15" s="5">
        <v>736</v>
      </c>
      <c r="D15" s="6">
        <f>SUM(C3:C15)</f>
        <v>8232.0400000000009</v>
      </c>
    </row>
    <row r="16" spans="1:4" ht="17.25" thickBot="1" x14ac:dyDescent="0.3">
      <c r="A16" s="1">
        <v>4</v>
      </c>
      <c r="B16" s="2" t="s">
        <v>13</v>
      </c>
      <c r="C16" s="5">
        <v>1038.96</v>
      </c>
    </row>
    <row r="17" spans="1:4" ht="17.25" thickBot="1" x14ac:dyDescent="0.3">
      <c r="A17" s="1">
        <v>27</v>
      </c>
      <c r="B17" s="2" t="s">
        <v>13</v>
      </c>
      <c r="C17" s="5">
        <v>330.35</v>
      </c>
    </row>
    <row r="18" spans="1:4" ht="17.25" thickBot="1" x14ac:dyDescent="0.3">
      <c r="A18" s="1">
        <v>3</v>
      </c>
      <c r="B18" s="2" t="s">
        <v>13</v>
      </c>
      <c r="C18" s="5">
        <v>673.75</v>
      </c>
    </row>
    <row r="19" spans="1:4" ht="17.25" thickBot="1" x14ac:dyDescent="0.3">
      <c r="A19" s="1">
        <v>19</v>
      </c>
      <c r="B19" s="2" t="s">
        <v>13</v>
      </c>
      <c r="C19" s="5">
        <v>332.45</v>
      </c>
    </row>
    <row r="20" spans="1:4" ht="17.25" thickBot="1" x14ac:dyDescent="0.3">
      <c r="A20" s="1">
        <v>2</v>
      </c>
      <c r="B20" s="2" t="s">
        <v>13</v>
      </c>
      <c r="C20" s="5">
        <v>1393</v>
      </c>
    </row>
    <row r="21" spans="1:4" ht="17.25" thickBot="1" x14ac:dyDescent="0.3">
      <c r="A21" s="1">
        <v>1</v>
      </c>
      <c r="B21" s="2" t="s">
        <v>13</v>
      </c>
      <c r="C21" s="5">
        <v>1718</v>
      </c>
    </row>
    <row r="22" spans="1:4" ht="17.25" thickBot="1" x14ac:dyDescent="0.3">
      <c r="A22" s="1">
        <v>26</v>
      </c>
      <c r="B22" s="2" t="s">
        <v>13</v>
      </c>
      <c r="C22" s="5">
        <v>333</v>
      </c>
      <c r="D22" s="6">
        <f>SUM(C16:C22)</f>
        <v>5819.51</v>
      </c>
    </row>
    <row r="23" spans="1:4" ht="17.25" thickBot="1" x14ac:dyDescent="0.3">
      <c r="A23" s="1">
        <v>29</v>
      </c>
      <c r="B23" s="2" t="s">
        <v>154</v>
      </c>
      <c r="C23" s="5">
        <v>280</v>
      </c>
      <c r="D23" s="6">
        <v>280</v>
      </c>
    </row>
    <row r="24" spans="1:4" ht="17.25" thickBot="1" x14ac:dyDescent="0.3">
      <c r="A24" s="1">
        <v>9</v>
      </c>
      <c r="B24" s="2" t="s">
        <v>22</v>
      </c>
      <c r="C24" s="5">
        <v>881.86</v>
      </c>
    </row>
    <row r="25" spans="1:4" ht="17.25" thickBot="1" x14ac:dyDescent="0.3">
      <c r="A25" s="1">
        <v>8</v>
      </c>
      <c r="B25" s="2" t="s">
        <v>22</v>
      </c>
      <c r="C25" s="5">
        <v>588.49</v>
      </c>
    </row>
    <row r="26" spans="1:4" ht="17.25" thickBot="1" x14ac:dyDescent="0.3">
      <c r="A26" s="1">
        <v>12</v>
      </c>
      <c r="B26" s="2" t="s">
        <v>22</v>
      </c>
      <c r="C26" s="5">
        <v>491.97</v>
      </c>
    </row>
    <row r="27" spans="1:4" ht="17.25" thickBot="1" x14ac:dyDescent="0.3">
      <c r="A27" s="1">
        <v>18</v>
      </c>
      <c r="B27" s="2" t="s">
        <v>22</v>
      </c>
      <c r="C27" s="5">
        <v>456</v>
      </c>
      <c r="D27" s="6">
        <f>SUM(C24:C27)</f>
        <v>2418.3199999999997</v>
      </c>
    </row>
    <row r="28" spans="1:4" ht="17.25" thickBot="1" x14ac:dyDescent="0.3">
      <c r="A28" s="1">
        <v>23</v>
      </c>
      <c r="B28" s="2" t="s">
        <v>42</v>
      </c>
      <c r="C28" s="5">
        <v>418.18</v>
      </c>
    </row>
    <row r="29" spans="1:4" ht="17.25" thickBot="1" x14ac:dyDescent="0.3">
      <c r="A29" s="1">
        <v>36</v>
      </c>
      <c r="B29" s="2" t="s">
        <v>42</v>
      </c>
      <c r="C29" s="5">
        <v>154.29</v>
      </c>
    </row>
    <row r="30" spans="1:4" ht="17.25" thickBot="1" x14ac:dyDescent="0.3">
      <c r="A30" s="1">
        <v>1</v>
      </c>
      <c r="B30" s="2" t="s">
        <v>42</v>
      </c>
      <c r="C30" s="5">
        <v>1470</v>
      </c>
    </row>
    <row r="31" spans="1:4" ht="17.25" thickBot="1" x14ac:dyDescent="0.3">
      <c r="A31" s="1">
        <v>21</v>
      </c>
      <c r="B31" s="2" t="s">
        <v>42</v>
      </c>
      <c r="C31" s="5">
        <v>250</v>
      </c>
    </row>
    <row r="32" spans="1:4" ht="17.25" thickBot="1" x14ac:dyDescent="0.3">
      <c r="A32" s="1">
        <v>7</v>
      </c>
      <c r="B32" s="2" t="s">
        <v>42</v>
      </c>
      <c r="C32" s="5">
        <v>1150</v>
      </c>
    </row>
    <row r="33" spans="1:4" ht="17.25" thickBot="1" x14ac:dyDescent="0.3">
      <c r="A33" s="1">
        <v>17</v>
      </c>
      <c r="B33" s="2" t="s">
        <v>42</v>
      </c>
      <c r="C33" s="5">
        <v>479</v>
      </c>
    </row>
    <row r="34" spans="1:4" ht="17.25" thickBot="1" x14ac:dyDescent="0.3">
      <c r="A34" s="1">
        <v>3</v>
      </c>
      <c r="B34" s="2" t="s">
        <v>42</v>
      </c>
      <c r="C34" s="5">
        <v>1641</v>
      </c>
    </row>
    <row r="35" spans="1:4" ht="17.25" thickBot="1" x14ac:dyDescent="0.3">
      <c r="A35" s="1">
        <v>6</v>
      </c>
      <c r="B35" s="2" t="s">
        <v>42</v>
      </c>
      <c r="C35" s="5">
        <v>1385</v>
      </c>
    </row>
    <row r="36" spans="1:4" ht="17.25" thickBot="1" x14ac:dyDescent="0.3">
      <c r="A36" s="1">
        <v>28</v>
      </c>
      <c r="B36" s="2" t="s">
        <v>42</v>
      </c>
      <c r="C36" s="5">
        <v>290</v>
      </c>
    </row>
    <row r="37" spans="1:4" ht="17.25" thickBot="1" x14ac:dyDescent="0.3">
      <c r="A37" s="1">
        <v>30</v>
      </c>
      <c r="B37" s="2" t="s">
        <v>42</v>
      </c>
      <c r="C37" s="5">
        <v>264</v>
      </c>
      <c r="D37" s="6">
        <f>SUM(C28:C37)</f>
        <v>7501.47</v>
      </c>
    </row>
    <row r="38" spans="1:4" ht="17.25" thickBot="1" x14ac:dyDescent="0.3">
      <c r="A38" s="1">
        <v>6</v>
      </c>
      <c r="B38" s="2" t="s">
        <v>236</v>
      </c>
      <c r="C38" s="5">
        <v>1197</v>
      </c>
      <c r="D38" s="6">
        <v>1197</v>
      </c>
    </row>
    <row r="39" spans="1:4" ht="17.25" thickBot="1" x14ac:dyDescent="0.3">
      <c r="A39" s="1">
        <v>13</v>
      </c>
      <c r="B39" s="2" t="s">
        <v>68</v>
      </c>
      <c r="C39" s="5">
        <v>467.9</v>
      </c>
    </row>
    <row r="40" spans="1:4" ht="17.25" thickBot="1" x14ac:dyDescent="0.3">
      <c r="A40" s="1">
        <v>17</v>
      </c>
      <c r="B40" s="2" t="s">
        <v>68</v>
      </c>
      <c r="C40" s="5">
        <v>412.93</v>
      </c>
    </row>
    <row r="41" spans="1:4" ht="17.25" thickBot="1" x14ac:dyDescent="0.3">
      <c r="A41" s="1">
        <v>24</v>
      </c>
      <c r="B41" s="2" t="s">
        <v>68</v>
      </c>
      <c r="C41" s="5">
        <v>234</v>
      </c>
    </row>
    <row r="42" spans="1:4" ht="17.25" thickBot="1" x14ac:dyDescent="0.3">
      <c r="A42" s="1">
        <v>35</v>
      </c>
      <c r="B42" s="2" t="s">
        <v>68</v>
      </c>
      <c r="C42" s="5">
        <v>210</v>
      </c>
      <c r="D42" s="6">
        <f>SUM(C39:C42)</f>
        <v>1324.83</v>
      </c>
    </row>
    <row r="43" spans="1:4" ht="17.25" thickBot="1" x14ac:dyDescent="0.3">
      <c r="A43" s="1">
        <v>3</v>
      </c>
      <c r="B43" s="2" t="s">
        <v>10</v>
      </c>
      <c r="C43" s="5">
        <v>1110.44</v>
      </c>
    </row>
    <row r="44" spans="1:4" ht="17.25" thickBot="1" x14ac:dyDescent="0.3">
      <c r="A44" s="1">
        <v>5</v>
      </c>
      <c r="B44" s="2" t="s">
        <v>10</v>
      </c>
      <c r="C44" s="5">
        <v>1015.58</v>
      </c>
    </row>
    <row r="45" spans="1:4" ht="17.25" thickBot="1" x14ac:dyDescent="0.3">
      <c r="A45" s="1">
        <v>6</v>
      </c>
      <c r="B45" s="2" t="s">
        <v>10</v>
      </c>
      <c r="C45" s="5">
        <v>944.48</v>
      </c>
    </row>
    <row r="46" spans="1:4" ht="17.25" thickBot="1" x14ac:dyDescent="0.3">
      <c r="A46" s="1">
        <v>7</v>
      </c>
      <c r="B46" s="2" t="s">
        <v>10</v>
      </c>
      <c r="C46" s="5">
        <v>914.37</v>
      </c>
    </row>
    <row r="47" spans="1:4" ht="17.25" thickBot="1" x14ac:dyDescent="0.3">
      <c r="A47" s="1">
        <v>10</v>
      </c>
      <c r="B47" s="2" t="s">
        <v>10</v>
      </c>
      <c r="C47" s="5">
        <v>816.31</v>
      </c>
    </row>
    <row r="48" spans="1:4" ht="17.25" thickBot="1" x14ac:dyDescent="0.3">
      <c r="A48" s="1">
        <v>12</v>
      </c>
      <c r="B48" s="2" t="s">
        <v>10</v>
      </c>
      <c r="C48" s="5">
        <v>662.45</v>
      </c>
    </row>
    <row r="49" spans="1:3" ht="17.25" thickBot="1" x14ac:dyDescent="0.3">
      <c r="A49" s="1">
        <v>13</v>
      </c>
      <c r="B49" s="2" t="s">
        <v>10</v>
      </c>
      <c r="C49" s="5">
        <v>623.23</v>
      </c>
    </row>
    <row r="50" spans="1:3" ht="17.25" thickBot="1" x14ac:dyDescent="0.3">
      <c r="A50" s="1">
        <v>15</v>
      </c>
      <c r="B50" s="2" t="s">
        <v>10</v>
      </c>
      <c r="C50" s="5">
        <v>534.20000000000005</v>
      </c>
    </row>
    <row r="51" spans="1:3" ht="17.25" thickBot="1" x14ac:dyDescent="0.3">
      <c r="A51" s="1">
        <v>17</v>
      </c>
      <c r="B51" s="2" t="s">
        <v>10</v>
      </c>
      <c r="C51" s="5">
        <v>488.31</v>
      </c>
    </row>
    <row r="52" spans="1:3" ht="17.25" thickBot="1" x14ac:dyDescent="0.3">
      <c r="A52" s="1">
        <v>18</v>
      </c>
      <c r="B52" s="2" t="s">
        <v>10</v>
      </c>
      <c r="C52" s="5">
        <v>445.55</v>
      </c>
    </row>
    <row r="53" spans="1:3" ht="17.25" thickBot="1" x14ac:dyDescent="0.3">
      <c r="A53" s="1">
        <v>19</v>
      </c>
      <c r="B53" s="2" t="s">
        <v>10</v>
      </c>
      <c r="C53" s="5">
        <v>444.63</v>
      </c>
    </row>
    <row r="54" spans="1:3" ht="17.25" thickBot="1" x14ac:dyDescent="0.3">
      <c r="A54" s="1">
        <v>21</v>
      </c>
      <c r="B54" s="2" t="s">
        <v>10</v>
      </c>
      <c r="C54" s="5">
        <v>421.01</v>
      </c>
    </row>
    <row r="55" spans="1:3" ht="17.25" thickBot="1" x14ac:dyDescent="0.3">
      <c r="A55" s="1">
        <v>22</v>
      </c>
      <c r="B55" s="2" t="s">
        <v>10</v>
      </c>
      <c r="C55" s="5">
        <v>420.3</v>
      </c>
    </row>
    <row r="56" spans="1:3" ht="17.25" thickBot="1" x14ac:dyDescent="0.3">
      <c r="A56" s="1">
        <v>24</v>
      </c>
      <c r="B56" s="2" t="s">
        <v>10</v>
      </c>
      <c r="C56" s="5">
        <v>408.95</v>
      </c>
    </row>
    <row r="57" spans="1:3" ht="17.25" thickBot="1" x14ac:dyDescent="0.3">
      <c r="A57" s="1">
        <v>26</v>
      </c>
      <c r="B57" s="2" t="s">
        <v>10</v>
      </c>
      <c r="C57" s="5">
        <v>353.44</v>
      </c>
    </row>
    <row r="58" spans="1:3" ht="17.25" thickBot="1" x14ac:dyDescent="0.3">
      <c r="A58" s="1">
        <v>28</v>
      </c>
      <c r="B58" s="2" t="s">
        <v>10</v>
      </c>
      <c r="C58" s="5">
        <v>323.73</v>
      </c>
    </row>
    <row r="59" spans="1:3" ht="17.25" thickBot="1" x14ac:dyDescent="0.3">
      <c r="A59" s="1">
        <v>29</v>
      </c>
      <c r="B59" s="2" t="s">
        <v>10</v>
      </c>
      <c r="C59" s="5">
        <v>305.18</v>
      </c>
    </row>
    <row r="60" spans="1:3" ht="17.25" thickBot="1" x14ac:dyDescent="0.3">
      <c r="A60" s="1">
        <v>30</v>
      </c>
      <c r="B60" s="2" t="s">
        <v>10</v>
      </c>
      <c r="C60" s="5">
        <v>270.26</v>
      </c>
    </row>
    <row r="61" spans="1:3" ht="17.25" thickBot="1" x14ac:dyDescent="0.3">
      <c r="A61" s="1">
        <v>31</v>
      </c>
      <c r="B61" s="2" t="s">
        <v>10</v>
      </c>
      <c r="C61" s="5">
        <v>254.64</v>
      </c>
    </row>
    <row r="62" spans="1:3" ht="17.25" thickBot="1" x14ac:dyDescent="0.3">
      <c r="A62" s="1">
        <v>32</v>
      </c>
      <c r="B62" s="2" t="s">
        <v>10</v>
      </c>
      <c r="C62" s="5">
        <v>241.15</v>
      </c>
    </row>
    <row r="63" spans="1:3" ht="17.25" thickBot="1" x14ac:dyDescent="0.3">
      <c r="A63" s="1">
        <v>6</v>
      </c>
      <c r="B63" s="2" t="s">
        <v>10</v>
      </c>
      <c r="C63" s="5">
        <v>616.88</v>
      </c>
    </row>
    <row r="64" spans="1:3" ht="17.25" thickBot="1" x14ac:dyDescent="0.3">
      <c r="A64" s="1">
        <v>7</v>
      </c>
      <c r="B64" s="2" t="s">
        <v>10</v>
      </c>
      <c r="C64" s="5">
        <v>607.01</v>
      </c>
    </row>
    <row r="65" spans="1:3" ht="17.25" thickBot="1" x14ac:dyDescent="0.3">
      <c r="A65" s="1">
        <v>9</v>
      </c>
      <c r="B65" s="2" t="s">
        <v>10</v>
      </c>
      <c r="C65" s="5">
        <v>525.16999999999996</v>
      </c>
    </row>
    <row r="66" spans="1:3" ht="17.25" thickBot="1" x14ac:dyDescent="0.3">
      <c r="A66" s="1">
        <v>10</v>
      </c>
      <c r="B66" s="2" t="s">
        <v>10</v>
      </c>
      <c r="C66" s="5">
        <v>513.72</v>
      </c>
    </row>
    <row r="67" spans="1:3" ht="17.25" thickBot="1" x14ac:dyDescent="0.3">
      <c r="A67" s="1">
        <v>14</v>
      </c>
      <c r="B67" s="2" t="s">
        <v>10</v>
      </c>
      <c r="C67" s="5">
        <v>442.2</v>
      </c>
    </row>
    <row r="68" spans="1:3" ht="17.25" thickBot="1" x14ac:dyDescent="0.3">
      <c r="A68" s="1">
        <v>15</v>
      </c>
      <c r="B68" s="2" t="s">
        <v>10</v>
      </c>
      <c r="C68" s="5">
        <v>413.18</v>
      </c>
    </row>
    <row r="69" spans="1:3" ht="17.25" thickBot="1" x14ac:dyDescent="0.3">
      <c r="A69" s="1">
        <v>20</v>
      </c>
      <c r="B69" s="2" t="s">
        <v>10</v>
      </c>
      <c r="C69" s="5">
        <v>319.88</v>
      </c>
    </row>
    <row r="70" spans="1:3" ht="17.25" thickBot="1" x14ac:dyDescent="0.3">
      <c r="A70" s="1">
        <v>22</v>
      </c>
      <c r="B70" s="2" t="s">
        <v>10</v>
      </c>
      <c r="C70" s="5">
        <v>309</v>
      </c>
    </row>
    <row r="71" spans="1:3" ht="17.25" thickBot="1" x14ac:dyDescent="0.3">
      <c r="A71" s="1">
        <v>26</v>
      </c>
      <c r="B71" s="2" t="s">
        <v>10</v>
      </c>
      <c r="C71" s="5">
        <v>261.26</v>
      </c>
    </row>
    <row r="72" spans="1:3" ht="17.25" thickBot="1" x14ac:dyDescent="0.3">
      <c r="A72" s="1">
        <v>27</v>
      </c>
      <c r="B72" s="2" t="s">
        <v>10</v>
      </c>
      <c r="C72" s="5">
        <v>250</v>
      </c>
    </row>
    <row r="73" spans="1:3" ht="17.25" thickBot="1" x14ac:dyDescent="0.3">
      <c r="A73" s="1">
        <v>28</v>
      </c>
      <c r="B73" s="2" t="s">
        <v>10</v>
      </c>
      <c r="C73" s="5">
        <v>247.25</v>
      </c>
    </row>
    <row r="74" spans="1:3" ht="17.25" thickBot="1" x14ac:dyDescent="0.3">
      <c r="A74" s="1">
        <v>29</v>
      </c>
      <c r="B74" s="2" t="s">
        <v>10</v>
      </c>
      <c r="C74" s="5">
        <v>242</v>
      </c>
    </row>
    <row r="75" spans="1:3" ht="17.25" thickBot="1" x14ac:dyDescent="0.3">
      <c r="A75" s="1">
        <v>30</v>
      </c>
      <c r="B75" s="2" t="s">
        <v>10</v>
      </c>
      <c r="C75" s="5">
        <v>231</v>
      </c>
    </row>
    <row r="76" spans="1:3" ht="17.25" thickBot="1" x14ac:dyDescent="0.3">
      <c r="A76" s="1">
        <v>31</v>
      </c>
      <c r="B76" s="2" t="s">
        <v>10</v>
      </c>
      <c r="C76" s="5">
        <v>222.29</v>
      </c>
    </row>
    <row r="77" spans="1:3" ht="17.25" thickBot="1" x14ac:dyDescent="0.3">
      <c r="A77" s="1">
        <v>32</v>
      </c>
      <c r="B77" s="2" t="s">
        <v>10</v>
      </c>
      <c r="C77" s="5">
        <v>219</v>
      </c>
    </row>
    <row r="78" spans="1:3" ht="17.25" thickBot="1" x14ac:dyDescent="0.3">
      <c r="A78" s="1">
        <v>33</v>
      </c>
      <c r="B78" s="2" t="s">
        <v>10</v>
      </c>
      <c r="C78" s="5">
        <v>162.38</v>
      </c>
    </row>
    <row r="79" spans="1:3" ht="17.25" thickBot="1" x14ac:dyDescent="0.3">
      <c r="A79" s="1">
        <v>34</v>
      </c>
      <c r="B79" s="2" t="s">
        <v>10</v>
      </c>
      <c r="C79" s="5">
        <v>162.1</v>
      </c>
    </row>
    <row r="80" spans="1:3" ht="17.25" thickBot="1" x14ac:dyDescent="0.3">
      <c r="A80" s="1">
        <v>35</v>
      </c>
      <c r="B80" s="2" t="s">
        <v>10</v>
      </c>
      <c r="C80" s="5">
        <v>160</v>
      </c>
    </row>
    <row r="81" spans="1:3" ht="17.25" thickBot="1" x14ac:dyDescent="0.3">
      <c r="A81" s="1">
        <v>37</v>
      </c>
      <c r="B81" s="2" t="s">
        <v>10</v>
      </c>
      <c r="C81" s="5">
        <v>143.93</v>
      </c>
    </row>
    <row r="82" spans="1:3" ht="17.25" thickBot="1" x14ac:dyDescent="0.3">
      <c r="A82" s="1">
        <v>3</v>
      </c>
      <c r="B82" s="2" t="s">
        <v>10</v>
      </c>
      <c r="C82" s="5">
        <v>1188</v>
      </c>
    </row>
    <row r="83" spans="1:3" ht="17.25" thickBot="1" x14ac:dyDescent="0.3">
      <c r="A83" s="1">
        <v>4</v>
      </c>
      <c r="B83" s="2" t="s">
        <v>10</v>
      </c>
      <c r="C83" s="5">
        <v>1110</v>
      </c>
    </row>
    <row r="84" spans="1:3" ht="17.25" thickBot="1" x14ac:dyDescent="0.3">
      <c r="A84" s="1">
        <v>5</v>
      </c>
      <c r="B84" s="2" t="s">
        <v>10</v>
      </c>
      <c r="C84" s="5">
        <v>1028</v>
      </c>
    </row>
    <row r="85" spans="1:3" ht="17.25" thickBot="1" x14ac:dyDescent="0.3">
      <c r="A85" s="1">
        <v>6</v>
      </c>
      <c r="B85" s="2" t="s">
        <v>10</v>
      </c>
      <c r="C85" s="5">
        <v>1018</v>
      </c>
    </row>
    <row r="86" spans="1:3" ht="17.25" thickBot="1" x14ac:dyDescent="0.3">
      <c r="A86" s="1">
        <v>7</v>
      </c>
      <c r="B86" s="2" t="s">
        <v>10</v>
      </c>
      <c r="C86" s="5">
        <v>1005</v>
      </c>
    </row>
    <row r="87" spans="1:3" ht="17.25" thickBot="1" x14ac:dyDescent="0.3">
      <c r="A87" s="1">
        <v>10</v>
      </c>
      <c r="B87" s="2" t="s">
        <v>10</v>
      </c>
      <c r="C87" s="5">
        <v>793</v>
      </c>
    </row>
    <row r="88" spans="1:3" ht="17.25" thickBot="1" x14ac:dyDescent="0.3">
      <c r="A88" s="1">
        <v>12</v>
      </c>
      <c r="B88" s="2" t="s">
        <v>10</v>
      </c>
      <c r="C88" s="5">
        <v>722</v>
      </c>
    </row>
    <row r="89" spans="1:3" ht="17.25" thickBot="1" x14ac:dyDescent="0.3">
      <c r="A89" s="1">
        <v>13</v>
      </c>
      <c r="B89" s="2" t="s">
        <v>10</v>
      </c>
      <c r="C89" s="5">
        <v>720</v>
      </c>
    </row>
    <row r="90" spans="1:3" ht="17.25" thickBot="1" x14ac:dyDescent="0.3">
      <c r="A90" s="1">
        <v>14</v>
      </c>
      <c r="B90" s="2" t="s">
        <v>10</v>
      </c>
      <c r="C90" s="5">
        <v>551</v>
      </c>
    </row>
    <row r="91" spans="1:3" ht="17.25" thickBot="1" x14ac:dyDescent="0.3">
      <c r="A91" s="1">
        <v>15</v>
      </c>
      <c r="B91" s="2" t="s">
        <v>10</v>
      </c>
      <c r="C91" s="5">
        <v>535</v>
      </c>
    </row>
    <row r="92" spans="1:3" ht="17.25" thickBot="1" x14ac:dyDescent="0.3">
      <c r="A92" s="1">
        <v>16</v>
      </c>
      <c r="B92" s="2" t="s">
        <v>10</v>
      </c>
      <c r="C92" s="5">
        <v>459</v>
      </c>
    </row>
    <row r="93" spans="1:3" ht="17.25" thickBot="1" x14ac:dyDescent="0.3">
      <c r="A93" s="1">
        <v>17</v>
      </c>
      <c r="B93" s="2" t="s">
        <v>10</v>
      </c>
      <c r="C93" s="5">
        <v>396</v>
      </c>
    </row>
    <row r="94" spans="1:3" ht="17.25" thickBot="1" x14ac:dyDescent="0.3">
      <c r="A94" s="1">
        <v>18</v>
      </c>
      <c r="B94" s="2" t="s">
        <v>10</v>
      </c>
      <c r="C94" s="5">
        <v>375</v>
      </c>
    </row>
    <row r="95" spans="1:3" ht="17.25" thickBot="1" x14ac:dyDescent="0.3">
      <c r="A95" s="1">
        <v>19</v>
      </c>
      <c r="B95" s="2" t="s">
        <v>10</v>
      </c>
      <c r="C95" s="5">
        <v>373</v>
      </c>
    </row>
    <row r="96" spans="1:3" ht="17.25" thickBot="1" x14ac:dyDescent="0.3">
      <c r="A96" s="1">
        <v>22</v>
      </c>
      <c r="B96" s="2" t="s">
        <v>10</v>
      </c>
      <c r="C96" s="5">
        <v>248</v>
      </c>
    </row>
    <row r="97" spans="1:3" ht="17.25" thickBot="1" x14ac:dyDescent="0.3">
      <c r="A97" s="1">
        <v>23</v>
      </c>
      <c r="B97" s="2" t="s">
        <v>10</v>
      </c>
      <c r="C97" s="5">
        <v>244</v>
      </c>
    </row>
    <row r="98" spans="1:3" ht="17.25" thickBot="1" x14ac:dyDescent="0.3">
      <c r="A98" s="1">
        <v>25</v>
      </c>
      <c r="B98" s="2" t="s">
        <v>10</v>
      </c>
      <c r="C98" s="5">
        <v>231</v>
      </c>
    </row>
    <row r="99" spans="1:3" ht="17.25" thickBot="1" x14ac:dyDescent="0.3">
      <c r="A99" s="1">
        <v>26</v>
      </c>
      <c r="B99" s="2" t="s">
        <v>10</v>
      </c>
      <c r="C99" s="5">
        <v>210</v>
      </c>
    </row>
    <row r="100" spans="1:3" ht="17.25" thickBot="1" x14ac:dyDescent="0.3">
      <c r="A100" s="1">
        <v>28</v>
      </c>
      <c r="B100" s="2" t="s">
        <v>10</v>
      </c>
      <c r="C100" s="5">
        <v>192</v>
      </c>
    </row>
    <row r="101" spans="1:3" ht="17.25" thickBot="1" x14ac:dyDescent="0.3">
      <c r="A101" s="1">
        <v>1</v>
      </c>
      <c r="B101" s="2" t="s">
        <v>10</v>
      </c>
      <c r="C101" s="5">
        <v>1637</v>
      </c>
    </row>
    <row r="102" spans="1:3" ht="17.25" thickBot="1" x14ac:dyDescent="0.3">
      <c r="A102" s="1">
        <v>2</v>
      </c>
      <c r="B102" s="2" t="s">
        <v>10</v>
      </c>
      <c r="C102" s="5">
        <v>1471</v>
      </c>
    </row>
    <row r="103" spans="1:3" ht="17.25" thickBot="1" x14ac:dyDescent="0.3">
      <c r="A103" s="1">
        <v>8</v>
      </c>
      <c r="B103" s="2" t="s">
        <v>10</v>
      </c>
      <c r="C103" s="5">
        <v>1046</v>
      </c>
    </row>
    <row r="104" spans="1:3" ht="17.25" thickBot="1" x14ac:dyDescent="0.3">
      <c r="A104" s="1">
        <v>9</v>
      </c>
      <c r="B104" s="2" t="s">
        <v>10</v>
      </c>
      <c r="C104" s="5">
        <v>1023</v>
      </c>
    </row>
    <row r="105" spans="1:3" ht="17.25" thickBot="1" x14ac:dyDescent="0.3">
      <c r="A105" s="1">
        <v>10</v>
      </c>
      <c r="B105" s="2" t="s">
        <v>10</v>
      </c>
      <c r="C105" s="5">
        <v>990</v>
      </c>
    </row>
    <row r="106" spans="1:3" ht="17.25" thickBot="1" x14ac:dyDescent="0.3">
      <c r="A106" s="1">
        <v>12</v>
      </c>
      <c r="B106" s="2" t="s">
        <v>10</v>
      </c>
      <c r="C106" s="5">
        <v>905</v>
      </c>
    </row>
    <row r="107" spans="1:3" ht="17.25" thickBot="1" x14ac:dyDescent="0.3">
      <c r="A107" s="1">
        <v>14</v>
      </c>
      <c r="B107" s="2" t="s">
        <v>10</v>
      </c>
      <c r="C107" s="5">
        <v>712</v>
      </c>
    </row>
    <row r="108" spans="1:3" ht="17.25" thickBot="1" x14ac:dyDescent="0.3">
      <c r="A108" s="1">
        <v>15</v>
      </c>
      <c r="B108" s="2" t="s">
        <v>10</v>
      </c>
      <c r="C108" s="5">
        <v>569</v>
      </c>
    </row>
    <row r="109" spans="1:3" ht="17.25" thickBot="1" x14ac:dyDescent="0.3">
      <c r="A109" s="1">
        <v>16</v>
      </c>
      <c r="B109" s="2" t="s">
        <v>10</v>
      </c>
      <c r="C109" s="5">
        <v>556</v>
      </c>
    </row>
    <row r="110" spans="1:3" ht="17.25" thickBot="1" x14ac:dyDescent="0.3">
      <c r="A110" s="1">
        <v>19</v>
      </c>
      <c r="B110" s="2" t="s">
        <v>10</v>
      </c>
      <c r="C110" s="5">
        <v>450</v>
      </c>
    </row>
    <row r="111" spans="1:3" ht="17.25" thickBot="1" x14ac:dyDescent="0.3">
      <c r="A111" s="1">
        <v>21</v>
      </c>
      <c r="B111" s="2" t="s">
        <v>10</v>
      </c>
      <c r="C111" s="5">
        <v>376</v>
      </c>
    </row>
    <row r="112" spans="1:3" ht="17.25" thickBot="1" x14ac:dyDescent="0.3">
      <c r="A112" s="1">
        <v>21</v>
      </c>
      <c r="B112" s="2" t="s">
        <v>10</v>
      </c>
      <c r="C112" s="5">
        <v>376</v>
      </c>
    </row>
    <row r="113" spans="1:3" ht="17.25" thickBot="1" x14ac:dyDescent="0.3">
      <c r="A113" s="1">
        <v>23</v>
      </c>
      <c r="B113" s="2" t="s">
        <v>10</v>
      </c>
      <c r="C113" s="5">
        <v>353</v>
      </c>
    </row>
    <row r="114" spans="1:3" ht="17.25" thickBot="1" x14ac:dyDescent="0.3">
      <c r="A114" s="1">
        <v>24</v>
      </c>
      <c r="B114" s="2" t="s">
        <v>10</v>
      </c>
      <c r="C114" s="5">
        <v>346</v>
      </c>
    </row>
    <row r="115" spans="1:3" ht="17.25" thickBot="1" x14ac:dyDescent="0.3">
      <c r="A115" s="1">
        <v>25</v>
      </c>
      <c r="B115" s="2" t="s">
        <v>10</v>
      </c>
      <c r="C115" s="5">
        <v>340</v>
      </c>
    </row>
    <row r="116" spans="1:3" ht="17.25" thickBot="1" x14ac:dyDescent="0.3">
      <c r="A116" s="1">
        <v>27</v>
      </c>
      <c r="B116" s="2" t="s">
        <v>10</v>
      </c>
      <c r="C116" s="5">
        <v>286</v>
      </c>
    </row>
    <row r="117" spans="1:3" ht="17.25" thickBot="1" x14ac:dyDescent="0.3">
      <c r="A117" s="1">
        <v>28</v>
      </c>
      <c r="B117" s="2" t="s">
        <v>10</v>
      </c>
      <c r="C117" s="5">
        <v>277</v>
      </c>
    </row>
    <row r="118" spans="1:3" ht="17.25" thickBot="1" x14ac:dyDescent="0.3">
      <c r="A118" s="1">
        <v>29</v>
      </c>
      <c r="B118" s="2" t="s">
        <v>10</v>
      </c>
      <c r="C118" s="5">
        <v>262</v>
      </c>
    </row>
    <row r="119" spans="1:3" ht="17.25" thickBot="1" x14ac:dyDescent="0.3">
      <c r="A119" s="1">
        <v>30</v>
      </c>
      <c r="B119" s="2" t="s">
        <v>10</v>
      </c>
      <c r="C119" s="5">
        <v>254</v>
      </c>
    </row>
    <row r="120" spans="1:3" ht="17.25" thickBot="1" x14ac:dyDescent="0.3">
      <c r="A120" s="1">
        <v>4</v>
      </c>
      <c r="B120" s="2" t="s">
        <v>10</v>
      </c>
      <c r="C120" s="5">
        <v>1501</v>
      </c>
    </row>
    <row r="121" spans="1:3" ht="17.25" thickBot="1" x14ac:dyDescent="0.3">
      <c r="A121" s="1">
        <v>5</v>
      </c>
      <c r="B121" s="2" t="s">
        <v>10</v>
      </c>
      <c r="C121" s="5">
        <v>1408</v>
      </c>
    </row>
    <row r="122" spans="1:3" ht="17.25" thickBot="1" x14ac:dyDescent="0.3">
      <c r="A122" s="1">
        <v>7</v>
      </c>
      <c r="B122" s="2" t="s">
        <v>10</v>
      </c>
      <c r="C122" s="5">
        <v>1130</v>
      </c>
    </row>
    <row r="123" spans="1:3" ht="17.25" thickBot="1" x14ac:dyDescent="0.3">
      <c r="A123" s="1">
        <v>8</v>
      </c>
      <c r="B123" s="2" t="s">
        <v>10</v>
      </c>
      <c r="C123" s="5">
        <v>1127</v>
      </c>
    </row>
    <row r="124" spans="1:3" ht="17.25" thickBot="1" x14ac:dyDescent="0.3">
      <c r="A124" s="1">
        <v>9</v>
      </c>
      <c r="B124" s="2" t="s">
        <v>10</v>
      </c>
      <c r="C124" s="5">
        <v>1045</v>
      </c>
    </row>
    <row r="125" spans="1:3" ht="17.25" thickBot="1" x14ac:dyDescent="0.3">
      <c r="A125" s="1">
        <v>10</v>
      </c>
      <c r="B125" s="2" t="s">
        <v>10</v>
      </c>
      <c r="C125" s="5">
        <v>1011</v>
      </c>
    </row>
    <row r="126" spans="1:3" ht="17.25" thickBot="1" x14ac:dyDescent="0.3">
      <c r="A126" s="1">
        <v>11</v>
      </c>
      <c r="B126" s="2" t="s">
        <v>10</v>
      </c>
      <c r="C126" s="5">
        <v>894</v>
      </c>
    </row>
    <row r="127" spans="1:3" ht="17.25" thickBot="1" x14ac:dyDescent="0.3">
      <c r="A127" s="1">
        <v>13</v>
      </c>
      <c r="B127" s="2" t="s">
        <v>10</v>
      </c>
      <c r="C127" s="5">
        <v>808</v>
      </c>
    </row>
    <row r="128" spans="1:3" ht="17.25" thickBot="1" x14ac:dyDescent="0.3">
      <c r="A128" s="1">
        <v>14</v>
      </c>
      <c r="B128" s="2" t="s">
        <v>10</v>
      </c>
      <c r="C128" s="5">
        <v>753</v>
      </c>
    </row>
    <row r="129" spans="1:3" ht="17.25" thickBot="1" x14ac:dyDescent="0.3">
      <c r="A129" s="1">
        <v>16</v>
      </c>
      <c r="B129" s="2" t="s">
        <v>10</v>
      </c>
      <c r="C129" s="5">
        <v>676</v>
      </c>
    </row>
    <row r="130" spans="1:3" ht="17.25" thickBot="1" x14ac:dyDescent="0.3">
      <c r="A130" s="1">
        <v>17</v>
      </c>
      <c r="B130" s="2" t="s">
        <v>10</v>
      </c>
      <c r="C130" s="5">
        <v>616</v>
      </c>
    </row>
    <row r="131" spans="1:3" ht="17.25" thickBot="1" x14ac:dyDescent="0.3">
      <c r="A131" s="1">
        <v>18</v>
      </c>
      <c r="B131" s="2" t="s">
        <v>10</v>
      </c>
      <c r="C131" s="5">
        <v>598</v>
      </c>
    </row>
    <row r="132" spans="1:3" ht="17.25" thickBot="1" x14ac:dyDescent="0.3">
      <c r="A132" s="1">
        <v>19</v>
      </c>
      <c r="B132" s="2" t="s">
        <v>10</v>
      </c>
      <c r="C132" s="5">
        <v>594</v>
      </c>
    </row>
    <row r="133" spans="1:3" ht="17.25" thickBot="1" x14ac:dyDescent="0.3">
      <c r="A133" s="1">
        <v>20</v>
      </c>
      <c r="B133" s="2" t="s">
        <v>10</v>
      </c>
      <c r="C133" s="5">
        <v>581</v>
      </c>
    </row>
    <row r="134" spans="1:3" ht="17.25" thickBot="1" x14ac:dyDescent="0.3">
      <c r="A134" s="1">
        <v>21</v>
      </c>
      <c r="B134" s="2" t="s">
        <v>10</v>
      </c>
      <c r="C134" s="5">
        <v>529</v>
      </c>
    </row>
    <row r="135" spans="1:3" ht="17.25" thickBot="1" x14ac:dyDescent="0.3">
      <c r="A135" s="1">
        <v>22</v>
      </c>
      <c r="B135" s="2" t="s">
        <v>10</v>
      </c>
      <c r="C135" s="5">
        <v>484</v>
      </c>
    </row>
    <row r="136" spans="1:3" ht="17.25" thickBot="1" x14ac:dyDescent="0.3">
      <c r="A136" s="1">
        <v>23</v>
      </c>
      <c r="B136" s="2" t="s">
        <v>10</v>
      </c>
      <c r="C136" s="5">
        <v>452</v>
      </c>
    </row>
    <row r="137" spans="1:3" ht="17.25" thickBot="1" x14ac:dyDescent="0.3">
      <c r="A137" s="1">
        <v>24</v>
      </c>
      <c r="B137" s="2" t="s">
        <v>10</v>
      </c>
      <c r="C137" s="5">
        <v>385</v>
      </c>
    </row>
    <row r="138" spans="1:3" ht="17.25" thickBot="1" x14ac:dyDescent="0.3">
      <c r="A138" s="1">
        <v>25</v>
      </c>
      <c r="B138" s="2" t="s">
        <v>10</v>
      </c>
      <c r="C138" s="5">
        <v>356</v>
      </c>
    </row>
    <row r="139" spans="1:3" ht="17.25" thickBot="1" x14ac:dyDescent="0.3">
      <c r="A139" s="1">
        <v>27</v>
      </c>
      <c r="B139" s="2" t="s">
        <v>10</v>
      </c>
      <c r="C139" s="5">
        <v>325</v>
      </c>
    </row>
    <row r="140" spans="1:3" ht="17.25" thickBot="1" x14ac:dyDescent="0.3">
      <c r="A140" s="1">
        <v>31</v>
      </c>
      <c r="B140" s="2" t="s">
        <v>10</v>
      </c>
      <c r="C140" s="5">
        <v>246</v>
      </c>
    </row>
    <row r="141" spans="1:3" ht="17.25" thickBot="1" x14ac:dyDescent="0.3">
      <c r="A141" s="1">
        <v>32</v>
      </c>
      <c r="B141" s="2" t="s">
        <v>10</v>
      </c>
      <c r="C141" s="5">
        <v>234</v>
      </c>
    </row>
    <row r="142" spans="1:3" ht="17.25" thickBot="1" x14ac:dyDescent="0.3">
      <c r="A142" s="1">
        <v>33</v>
      </c>
      <c r="B142" s="2" t="s">
        <v>10</v>
      </c>
      <c r="C142" s="5">
        <v>229</v>
      </c>
    </row>
    <row r="143" spans="1:3" ht="17.25" thickBot="1" x14ac:dyDescent="0.3">
      <c r="A143" s="1">
        <v>34</v>
      </c>
      <c r="B143" s="2" t="s">
        <v>10</v>
      </c>
      <c r="C143" s="5">
        <v>222</v>
      </c>
    </row>
    <row r="144" spans="1:3" ht="17.25" thickBot="1" x14ac:dyDescent="0.3">
      <c r="A144" s="1">
        <v>36</v>
      </c>
      <c r="B144" s="2" t="s">
        <v>10</v>
      </c>
      <c r="C144" s="5">
        <v>202</v>
      </c>
    </row>
    <row r="145" spans="1:4" ht="17.25" thickBot="1" x14ac:dyDescent="0.3">
      <c r="A145" s="1">
        <v>37</v>
      </c>
      <c r="B145" s="2" t="s">
        <v>10</v>
      </c>
      <c r="C145" s="5">
        <v>151</v>
      </c>
    </row>
    <row r="146" spans="1:4" ht="17.25" thickBot="1" x14ac:dyDescent="0.3">
      <c r="A146" s="1">
        <v>38</v>
      </c>
      <c r="B146" s="2" t="s">
        <v>10</v>
      </c>
      <c r="C146" s="5">
        <v>129</v>
      </c>
      <c r="D146" s="6">
        <f>SUM(C43:C146)</f>
        <v>57359.460000000006</v>
      </c>
    </row>
    <row r="147" spans="1:4" ht="17.25" thickBot="1" x14ac:dyDescent="0.3">
      <c r="A147" s="1">
        <v>9</v>
      </c>
      <c r="B147" s="2" t="s">
        <v>180</v>
      </c>
      <c r="C147" s="5">
        <v>803</v>
      </c>
    </row>
    <row r="148" spans="1:4" ht="17.25" thickBot="1" x14ac:dyDescent="0.3">
      <c r="A148" s="1">
        <v>29</v>
      </c>
      <c r="B148" s="2" t="s">
        <v>180</v>
      </c>
      <c r="C148" s="5">
        <v>183</v>
      </c>
      <c r="D148" s="6">
        <f>SUM(C147:C148)</f>
        <v>986</v>
      </c>
    </row>
    <row r="149" spans="1:4" ht="17.25" thickBot="1" x14ac:dyDescent="0.3">
      <c r="A149" s="1">
        <v>11</v>
      </c>
      <c r="B149" s="2" t="s">
        <v>72</v>
      </c>
      <c r="C149" s="5">
        <v>493.34</v>
      </c>
    </row>
    <row r="150" spans="1:4" ht="17.25" thickBot="1" x14ac:dyDescent="0.3">
      <c r="A150" s="1">
        <v>8</v>
      </c>
      <c r="B150" s="2" t="s">
        <v>72</v>
      </c>
      <c r="C150" s="5">
        <v>927</v>
      </c>
    </row>
    <row r="151" spans="1:4" ht="17.25" thickBot="1" x14ac:dyDescent="0.3">
      <c r="A151" s="1">
        <v>3</v>
      </c>
      <c r="B151" s="2" t="s">
        <v>72</v>
      </c>
      <c r="C151" s="5">
        <v>1293</v>
      </c>
    </row>
    <row r="152" spans="1:4" ht="17.25" thickBot="1" x14ac:dyDescent="0.3">
      <c r="A152" s="1">
        <v>26</v>
      </c>
      <c r="B152" s="2" t="s">
        <v>72</v>
      </c>
      <c r="C152" s="5">
        <v>294</v>
      </c>
      <c r="D152" s="6">
        <f>SUM(C149:C152)</f>
        <v>3007.34</v>
      </c>
    </row>
    <row r="153" spans="1:4" ht="17.25" thickBot="1" x14ac:dyDescent="0.3">
      <c r="A153" s="1">
        <v>1</v>
      </c>
      <c r="B153" s="2" t="s">
        <v>3</v>
      </c>
      <c r="C153" s="5">
        <v>1306.9100000000001</v>
      </c>
    </row>
    <row r="154" spans="1:4" ht="17.25" thickBot="1" x14ac:dyDescent="0.3">
      <c r="A154" s="1">
        <v>20</v>
      </c>
      <c r="B154" s="2" t="s">
        <v>3</v>
      </c>
      <c r="C154" s="5">
        <v>437.38</v>
      </c>
    </row>
    <row r="155" spans="1:4" ht="17.25" thickBot="1" x14ac:dyDescent="0.3">
      <c r="A155" s="1">
        <v>33</v>
      </c>
      <c r="B155" s="2" t="s">
        <v>3</v>
      </c>
      <c r="C155" s="5">
        <v>236</v>
      </c>
    </row>
    <row r="156" spans="1:4" ht="17.25" thickBot="1" x14ac:dyDescent="0.3">
      <c r="A156" s="1">
        <v>34</v>
      </c>
      <c r="B156" s="2" t="s">
        <v>3</v>
      </c>
      <c r="C156" s="5">
        <v>223</v>
      </c>
    </row>
    <row r="157" spans="1:4" ht="17.25" thickBot="1" x14ac:dyDescent="0.3">
      <c r="A157" s="1">
        <v>1</v>
      </c>
      <c r="B157" s="2" t="s">
        <v>3</v>
      </c>
      <c r="C157" s="5">
        <v>788.32</v>
      </c>
    </row>
    <row r="158" spans="1:4" ht="17.25" thickBot="1" x14ac:dyDescent="0.3">
      <c r="A158" s="1">
        <v>2</v>
      </c>
      <c r="B158" s="2" t="s">
        <v>3</v>
      </c>
      <c r="C158" s="5">
        <v>676.07</v>
      </c>
    </row>
    <row r="159" spans="1:4" ht="17.25" thickBot="1" x14ac:dyDescent="0.3">
      <c r="A159" s="1">
        <v>4</v>
      </c>
      <c r="B159" s="2" t="s">
        <v>3</v>
      </c>
      <c r="C159" s="5">
        <v>652</v>
      </c>
    </row>
    <row r="160" spans="1:4" ht="17.25" thickBot="1" x14ac:dyDescent="0.3">
      <c r="A160" s="1">
        <v>5</v>
      </c>
      <c r="B160" s="2" t="s">
        <v>3</v>
      </c>
      <c r="C160" s="5">
        <v>643.42999999999995</v>
      </c>
    </row>
    <row r="161" spans="1:4" ht="17.25" thickBot="1" x14ac:dyDescent="0.3">
      <c r="A161" s="1">
        <v>16</v>
      </c>
      <c r="B161" s="2" t="s">
        <v>3</v>
      </c>
      <c r="C161" s="5">
        <v>413</v>
      </c>
    </row>
    <row r="162" spans="1:4" ht="17.25" thickBot="1" x14ac:dyDescent="0.3">
      <c r="A162" s="1">
        <v>18</v>
      </c>
      <c r="B162" s="2" t="s">
        <v>3</v>
      </c>
      <c r="C162" s="5">
        <v>405.23</v>
      </c>
    </row>
    <row r="163" spans="1:4" ht="17.25" thickBot="1" x14ac:dyDescent="0.3">
      <c r="A163" s="1">
        <v>23</v>
      </c>
      <c r="B163" s="2" t="s">
        <v>3</v>
      </c>
      <c r="C163" s="5">
        <v>307.26</v>
      </c>
    </row>
    <row r="164" spans="1:4" ht="17.25" thickBot="1" x14ac:dyDescent="0.3">
      <c r="A164" s="1">
        <v>11</v>
      </c>
      <c r="B164" s="2" t="s">
        <v>3</v>
      </c>
      <c r="C164" s="5">
        <v>771</v>
      </c>
    </row>
    <row r="165" spans="1:4" ht="17.25" thickBot="1" x14ac:dyDescent="0.3">
      <c r="A165" s="1">
        <v>20</v>
      </c>
      <c r="B165" s="2" t="s">
        <v>3</v>
      </c>
      <c r="C165" s="5">
        <v>336</v>
      </c>
    </row>
    <row r="166" spans="1:4" ht="17.25" thickBot="1" x14ac:dyDescent="0.3">
      <c r="A166" s="1">
        <v>4</v>
      </c>
      <c r="B166" s="2" t="s">
        <v>3</v>
      </c>
      <c r="C166" s="5">
        <v>1219</v>
      </c>
    </row>
    <row r="167" spans="1:4" ht="17.25" thickBot="1" x14ac:dyDescent="0.3">
      <c r="A167" s="1">
        <v>20</v>
      </c>
      <c r="B167" s="2" t="s">
        <v>3</v>
      </c>
      <c r="C167" s="5">
        <v>391</v>
      </c>
    </row>
    <row r="168" spans="1:4" ht="17.25" thickBot="1" x14ac:dyDescent="0.3">
      <c r="A168" s="1">
        <v>2</v>
      </c>
      <c r="B168" s="2" t="s">
        <v>3</v>
      </c>
      <c r="C168" s="5">
        <v>1710</v>
      </c>
      <c r="D168" s="6">
        <f>SUM(C153:C168)</f>
        <v>10515.6</v>
      </c>
    </row>
    <row r="170" spans="1:4" x14ac:dyDescent="0.25">
      <c r="C170">
        <f>SUM(C1:C169)</f>
        <v>100401.57</v>
      </c>
      <c r="D170" s="6">
        <f>SUM(D1:D169)</f>
        <v>100401.57</v>
      </c>
    </row>
  </sheetData>
  <sortState xmlns:xlrd2="http://schemas.microsoft.com/office/spreadsheetml/2017/richdata2" ref="A1:C168">
    <sortCondition ref="B1:B1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56E9-7633-4747-A710-F26455855D6B}">
  <dimension ref="A1:D16"/>
  <sheetViews>
    <sheetView workbookViewId="0">
      <selection activeCell="A18" sqref="A18"/>
    </sheetView>
  </sheetViews>
  <sheetFormatPr defaultRowHeight="15" x14ac:dyDescent="0.25"/>
  <cols>
    <col min="1" max="1" width="5.140625" customWidth="1"/>
    <col min="2" max="2" width="13.140625" customWidth="1"/>
    <col min="3" max="3" width="9.5703125" style="6" bestFit="1" customWidth="1"/>
    <col min="4" max="4" width="9.5703125" bestFit="1" customWidth="1"/>
  </cols>
  <sheetData>
    <row r="1" spans="1:4" ht="33.75" thickBot="1" x14ac:dyDescent="0.3">
      <c r="A1" s="1"/>
      <c r="B1" s="2" t="s">
        <v>95</v>
      </c>
      <c r="C1" s="6">
        <v>908</v>
      </c>
      <c r="D1" s="7">
        <f>C1/$C$16</f>
        <v>9.0436832810482943E-3</v>
      </c>
    </row>
    <row r="2" spans="1:4" ht="17.25" thickBot="1" x14ac:dyDescent="0.3">
      <c r="A2" s="1"/>
      <c r="B2" s="2" t="s">
        <v>103</v>
      </c>
      <c r="C2" s="6">
        <v>852</v>
      </c>
      <c r="D2" s="7">
        <f t="shared" ref="D2:D13" si="0">C2/$C$16</f>
        <v>8.4859230786928919E-3</v>
      </c>
    </row>
    <row r="3" spans="1:4" ht="17.25" thickBot="1" x14ac:dyDescent="0.3">
      <c r="A3" s="1"/>
      <c r="B3" s="2" t="s">
        <v>6</v>
      </c>
      <c r="C3" s="6">
        <v>8232.0400000000009</v>
      </c>
      <c r="D3" s="7">
        <f t="shared" si="0"/>
        <v>8.1991148146388554E-2</v>
      </c>
    </row>
    <row r="4" spans="1:4" ht="17.25" thickBot="1" x14ac:dyDescent="0.3">
      <c r="A4" s="1"/>
      <c r="B4" s="2" t="s">
        <v>13</v>
      </c>
      <c r="C4" s="6">
        <v>5819.51</v>
      </c>
      <c r="D4" s="7">
        <f t="shared" si="0"/>
        <v>5.7962340628737181E-2</v>
      </c>
    </row>
    <row r="5" spans="1:4" ht="17.25" thickBot="1" x14ac:dyDescent="0.3">
      <c r="A5" s="1"/>
      <c r="B5" s="2" t="s">
        <v>154</v>
      </c>
      <c r="C5" s="6">
        <v>280</v>
      </c>
      <c r="D5" s="7">
        <f t="shared" si="0"/>
        <v>2.7888010117770069E-3</v>
      </c>
    </row>
    <row r="6" spans="1:4" ht="17.25" thickBot="1" x14ac:dyDescent="0.3">
      <c r="A6" s="1"/>
      <c r="B6" s="2" t="s">
        <v>22</v>
      </c>
      <c r="C6" s="6">
        <v>2418.3199999999997</v>
      </c>
      <c r="D6" s="7">
        <f t="shared" si="0"/>
        <v>2.4086475938573465E-2</v>
      </c>
    </row>
    <row r="7" spans="1:4" ht="17.25" thickBot="1" x14ac:dyDescent="0.3">
      <c r="A7" s="1"/>
      <c r="B7" s="2" t="s">
        <v>42</v>
      </c>
      <c r="C7" s="6">
        <v>7501.47</v>
      </c>
      <c r="D7" s="7">
        <f t="shared" si="0"/>
        <v>7.4714668306481657E-2</v>
      </c>
    </row>
    <row r="8" spans="1:4" ht="17.25" thickBot="1" x14ac:dyDescent="0.3">
      <c r="A8" s="1"/>
      <c r="B8" s="2" t="s">
        <v>236</v>
      </c>
      <c r="C8" s="6">
        <v>1197</v>
      </c>
      <c r="D8" s="7">
        <f t="shared" si="0"/>
        <v>1.1922124325346704E-2</v>
      </c>
    </row>
    <row r="9" spans="1:4" ht="17.25" thickBot="1" x14ac:dyDescent="0.3">
      <c r="A9" s="1"/>
      <c r="B9" s="2" t="s">
        <v>68</v>
      </c>
      <c r="C9" s="6">
        <v>1324.83</v>
      </c>
      <c r="D9" s="7">
        <f t="shared" si="0"/>
        <v>1.3195311587259043E-2</v>
      </c>
    </row>
    <row r="10" spans="1:4" ht="17.25" thickBot="1" x14ac:dyDescent="0.3">
      <c r="A10" s="1"/>
      <c r="B10" s="2" t="s">
        <v>10</v>
      </c>
      <c r="C10" s="6">
        <v>57359.460000000006</v>
      </c>
      <c r="D10" s="7">
        <f t="shared" si="0"/>
        <v>0.57130042886779564</v>
      </c>
    </row>
    <row r="11" spans="1:4" ht="17.25" thickBot="1" x14ac:dyDescent="0.3">
      <c r="A11" s="1"/>
      <c r="B11" s="2" t="s">
        <v>180</v>
      </c>
      <c r="C11" s="6">
        <v>986</v>
      </c>
      <c r="D11" s="7">
        <f t="shared" si="0"/>
        <v>9.8205635629004598E-3</v>
      </c>
    </row>
    <row r="12" spans="1:4" ht="17.25" thickBot="1" x14ac:dyDescent="0.3">
      <c r="A12" s="1"/>
      <c r="B12" s="2" t="s">
        <v>72</v>
      </c>
      <c r="C12" s="6">
        <v>3007.34</v>
      </c>
      <c r="D12" s="7">
        <f t="shared" si="0"/>
        <v>2.9953117266990945E-2</v>
      </c>
    </row>
    <row r="13" spans="1:4" ht="17.25" thickBot="1" x14ac:dyDescent="0.3">
      <c r="A13" s="1"/>
      <c r="B13" s="2" t="s">
        <v>3</v>
      </c>
      <c r="C13" s="6">
        <v>10515.6</v>
      </c>
      <c r="D13" s="7">
        <f t="shared" si="0"/>
        <v>0.10473541399800819</v>
      </c>
    </row>
    <row r="15" spans="1:4" x14ac:dyDescent="0.25">
      <c r="C15" s="6">
        <f>SUM(C1:C14)</f>
        <v>100401.57</v>
      </c>
      <c r="D15" s="7">
        <f>SUM(D1:D14)</f>
        <v>1</v>
      </c>
    </row>
    <row r="16" spans="1:4" x14ac:dyDescent="0.25">
      <c r="C16" s="6">
        <v>100401.57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73363-171D-4960-945C-73C41D6E9366}">
  <dimension ref="A1:C30"/>
  <sheetViews>
    <sheetView workbookViewId="0">
      <selection activeCell="B30" sqref="B30"/>
    </sheetView>
  </sheetViews>
  <sheetFormatPr defaultRowHeight="15" x14ac:dyDescent="0.25"/>
  <cols>
    <col min="1" max="1" width="5.140625" customWidth="1"/>
    <col min="2" max="2" width="16.140625" customWidth="1"/>
    <col min="3" max="3" width="9.5703125" bestFit="1" customWidth="1"/>
  </cols>
  <sheetData>
    <row r="1" spans="1:3" ht="16.5" x14ac:dyDescent="0.25">
      <c r="A1" s="9">
        <v>1</v>
      </c>
      <c r="B1" s="8" t="s">
        <v>95</v>
      </c>
      <c r="C1" s="7">
        <v>9.0436832810482943E-3</v>
      </c>
    </row>
    <row r="2" spans="1:3" ht="16.5" x14ac:dyDescent="0.25">
      <c r="A2" s="9">
        <v>2</v>
      </c>
      <c r="B2" s="8" t="s">
        <v>103</v>
      </c>
      <c r="C2" s="7">
        <v>8.4859230786928919E-3</v>
      </c>
    </row>
    <row r="3" spans="1:3" ht="16.5" x14ac:dyDescent="0.25">
      <c r="A3" s="9">
        <v>3</v>
      </c>
      <c r="B3" s="8" t="s">
        <v>409</v>
      </c>
      <c r="C3" s="7"/>
    </row>
    <row r="4" spans="1:3" ht="16.5" x14ac:dyDescent="0.25">
      <c r="A4" s="9">
        <v>4</v>
      </c>
      <c r="B4" s="8" t="s">
        <v>6</v>
      </c>
      <c r="C4" s="7">
        <v>8.1991148146388554E-2</v>
      </c>
    </row>
    <row r="5" spans="1:3" ht="16.5" x14ac:dyDescent="0.25">
      <c r="A5" s="9">
        <v>5</v>
      </c>
      <c r="B5" s="8" t="s">
        <v>410</v>
      </c>
      <c r="C5" s="7"/>
    </row>
    <row r="6" spans="1:3" ht="16.5" x14ac:dyDescent="0.25">
      <c r="A6" s="9">
        <v>6</v>
      </c>
      <c r="B6" s="8" t="s">
        <v>135</v>
      </c>
      <c r="C6" s="7"/>
    </row>
    <row r="7" spans="1:3" ht="16.5" x14ac:dyDescent="0.25">
      <c r="A7" s="9">
        <v>7</v>
      </c>
      <c r="B7" s="8" t="s">
        <v>13</v>
      </c>
      <c r="C7" s="7">
        <v>5.7962340628737181E-2</v>
      </c>
    </row>
    <row r="8" spans="1:3" ht="16.5" x14ac:dyDescent="0.25">
      <c r="A8" s="9">
        <v>8</v>
      </c>
      <c r="B8" s="8" t="s">
        <v>154</v>
      </c>
      <c r="C8" s="7">
        <v>2.7888010117770069E-3</v>
      </c>
    </row>
    <row r="9" spans="1:3" ht="16.5" x14ac:dyDescent="0.25">
      <c r="A9" s="9">
        <v>9</v>
      </c>
      <c r="B9" s="8" t="s">
        <v>411</v>
      </c>
      <c r="C9" s="7"/>
    </row>
    <row r="10" spans="1:3" ht="16.5" x14ac:dyDescent="0.25">
      <c r="A10" s="9">
        <v>10</v>
      </c>
      <c r="B10" s="8" t="s">
        <v>314</v>
      </c>
      <c r="C10" s="7"/>
    </row>
    <row r="11" spans="1:3" ht="16.5" x14ac:dyDescent="0.25">
      <c r="A11" s="9">
        <v>11</v>
      </c>
      <c r="B11" s="8" t="s">
        <v>412</v>
      </c>
      <c r="C11" s="7"/>
    </row>
    <row r="12" spans="1:3" ht="16.5" x14ac:dyDescent="0.25">
      <c r="A12" s="9">
        <v>12</v>
      </c>
      <c r="B12" s="8" t="s">
        <v>413</v>
      </c>
      <c r="C12" s="7"/>
    </row>
    <row r="13" spans="1:3" ht="16.5" x14ac:dyDescent="0.25">
      <c r="A13" s="9">
        <v>13</v>
      </c>
      <c r="B13" s="8" t="s">
        <v>414</v>
      </c>
      <c r="C13" s="7"/>
    </row>
    <row r="14" spans="1:3" ht="16.5" x14ac:dyDescent="0.25">
      <c r="A14" s="9">
        <v>14</v>
      </c>
      <c r="B14" s="8" t="s">
        <v>298</v>
      </c>
      <c r="C14" s="7"/>
    </row>
    <row r="15" spans="1:3" ht="16.5" x14ac:dyDescent="0.25">
      <c r="A15" s="9">
        <v>15</v>
      </c>
      <c r="B15" s="8" t="s">
        <v>22</v>
      </c>
      <c r="C15" s="7">
        <v>2.4086475938573465E-2</v>
      </c>
    </row>
    <row r="16" spans="1:3" ht="16.5" x14ac:dyDescent="0.25">
      <c r="A16" s="9">
        <v>16</v>
      </c>
      <c r="B16" s="8" t="s">
        <v>42</v>
      </c>
      <c r="C16" s="7">
        <v>7.4714668306481657E-2</v>
      </c>
    </row>
    <row r="17" spans="1:3" ht="16.5" x14ac:dyDescent="0.25">
      <c r="A17" s="9">
        <v>17</v>
      </c>
      <c r="B17" s="8" t="s">
        <v>236</v>
      </c>
      <c r="C17" s="7">
        <v>1.1922124325346704E-2</v>
      </c>
    </row>
    <row r="18" spans="1:3" ht="16.5" x14ac:dyDescent="0.25">
      <c r="A18" s="9">
        <v>18</v>
      </c>
      <c r="B18" s="8" t="s">
        <v>68</v>
      </c>
      <c r="C18" s="7">
        <v>1.3195311587259043E-2</v>
      </c>
    </row>
    <row r="19" spans="1:3" ht="16.5" x14ac:dyDescent="0.25">
      <c r="A19" s="9">
        <v>19</v>
      </c>
      <c r="B19" s="8" t="s">
        <v>415</v>
      </c>
      <c r="C19" s="7"/>
    </row>
    <row r="20" spans="1:3" ht="16.5" x14ac:dyDescent="0.25">
      <c r="A20" s="9">
        <v>20</v>
      </c>
      <c r="B20" s="8" t="s">
        <v>416</v>
      </c>
      <c r="C20" s="7"/>
    </row>
    <row r="21" spans="1:3" ht="16.5" x14ac:dyDescent="0.25">
      <c r="A21" s="9">
        <v>21</v>
      </c>
      <c r="B21" s="8" t="s">
        <v>417</v>
      </c>
      <c r="C21" s="7"/>
    </row>
    <row r="22" spans="1:3" ht="16.5" x14ac:dyDescent="0.25">
      <c r="A22" s="9">
        <v>22</v>
      </c>
      <c r="B22" s="8" t="s">
        <v>418</v>
      </c>
      <c r="C22" s="7">
        <v>0.57130042886779564</v>
      </c>
    </row>
    <row r="23" spans="1:3" ht="16.5" x14ac:dyDescent="0.25">
      <c r="A23" s="9">
        <v>23</v>
      </c>
      <c r="B23" s="8" t="s">
        <v>419</v>
      </c>
      <c r="C23" s="7"/>
    </row>
    <row r="24" spans="1:3" ht="16.5" x14ac:dyDescent="0.25">
      <c r="A24" s="9">
        <v>24</v>
      </c>
      <c r="B24" s="8" t="s">
        <v>420</v>
      </c>
      <c r="C24" s="7"/>
    </row>
    <row r="25" spans="1:3" ht="16.5" x14ac:dyDescent="0.25">
      <c r="A25" s="9">
        <v>25</v>
      </c>
      <c r="B25" s="8" t="s">
        <v>180</v>
      </c>
      <c r="C25" s="7">
        <v>9.8205635629004598E-3</v>
      </c>
    </row>
    <row r="26" spans="1:3" ht="16.5" x14ac:dyDescent="0.25">
      <c r="A26" s="9">
        <v>26</v>
      </c>
      <c r="B26" s="8" t="s">
        <v>72</v>
      </c>
      <c r="C26" s="7">
        <v>2.9953117266990945E-2</v>
      </c>
    </row>
    <row r="27" spans="1:3" ht="16.5" x14ac:dyDescent="0.25">
      <c r="A27" s="9">
        <v>27</v>
      </c>
      <c r="B27" s="8" t="s">
        <v>3</v>
      </c>
      <c r="C27" s="7">
        <v>0.10473541399800819</v>
      </c>
    </row>
    <row r="28" spans="1:3" ht="16.5" x14ac:dyDescent="0.25">
      <c r="A28" s="9">
        <v>28</v>
      </c>
      <c r="B28" s="8" t="s">
        <v>421</v>
      </c>
    </row>
    <row r="30" spans="1:3" x14ac:dyDescent="0.25">
      <c r="C30" s="6">
        <f>SUM(C1:C27)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t,2</vt:lpstr>
      <vt:lpstr>t.3.1</vt:lpstr>
      <vt:lpstr>t.3.2</vt:lpstr>
      <vt:lpstr>t.3.3</vt:lpstr>
      <vt:lpstr>t.4</vt:lpstr>
      <vt:lpstr>t.5</vt:lpstr>
      <vt:lpstr>t.6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E_K</dc:creator>
  <cp:lastModifiedBy>Emil Kelevedjiev</cp:lastModifiedBy>
  <dcterms:created xsi:type="dcterms:W3CDTF">2015-06-05T18:19:34Z</dcterms:created>
  <dcterms:modified xsi:type="dcterms:W3CDTF">2024-10-02T15:57:04Z</dcterms:modified>
</cp:coreProperties>
</file>